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Новая папка\"/>
    </mc:Choice>
  </mc:AlternateContent>
  <xr:revisionPtr revIDLastSave="0" documentId="13_ncr:1_{0C89BFE3-422D-4717-BDE5-458703518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calcChain.xml><?xml version="1.0" encoding="utf-8"?>
<calcChain xmlns="http://schemas.openxmlformats.org/spreadsheetml/2006/main">
  <c r="H134" i="1" l="1"/>
  <c r="H133" i="1"/>
  <c r="G134" i="1"/>
  <c r="G133" i="1"/>
  <c r="F133" i="1"/>
  <c r="F134" i="1" s="1"/>
  <c r="E133" i="1"/>
  <c r="E134" i="1" s="1"/>
  <c r="D134" i="1"/>
  <c r="H131" i="1"/>
  <c r="G131" i="1"/>
  <c r="F131" i="1"/>
  <c r="E131" i="1"/>
  <c r="D132" i="1"/>
  <c r="H118" i="1"/>
  <c r="G118" i="1"/>
  <c r="F118" i="1"/>
  <c r="E118" i="1"/>
  <c r="D118" i="1"/>
  <c r="H104" i="1"/>
  <c r="G104" i="1"/>
  <c r="F104" i="1"/>
  <c r="E104" i="1"/>
  <c r="D104" i="1"/>
  <c r="H91" i="1"/>
  <c r="G91" i="1"/>
  <c r="F91" i="1"/>
  <c r="E91" i="1"/>
  <c r="D91" i="1"/>
  <c r="H78" i="1"/>
  <c r="G78" i="1"/>
  <c r="F78" i="1"/>
  <c r="E78" i="1"/>
  <c r="D78" i="1"/>
  <c r="H66" i="1"/>
  <c r="G66" i="1"/>
  <c r="F66" i="1"/>
  <c r="E66" i="1"/>
  <c r="D66" i="1"/>
  <c r="H54" i="1"/>
  <c r="G54" i="1"/>
  <c r="F54" i="1"/>
  <c r="E54" i="1"/>
  <c r="D54" i="1"/>
  <c r="H40" i="1"/>
  <c r="G40" i="1"/>
  <c r="F40" i="1"/>
  <c r="E40" i="1"/>
  <c r="D40" i="1"/>
  <c r="H27" i="1"/>
  <c r="G27" i="1"/>
  <c r="F27" i="1"/>
  <c r="E27" i="1"/>
  <c r="D27" i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<sst xmlns="http://schemas.openxmlformats.org/spreadsheetml/2006/main" count="271" uniqueCount="85">
  <si>
    <t>Приложение 8 к СанПиН 2.3/2.4.3590-20</t>
  </si>
  <si>
    <t>Меню приготавливаемых блюд</t>
  </si>
  <si>
    <t>Рацион: Меню с 12 лет (завтрак) Каменск-Уральский ШУ  135р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</si>
  <si>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</si>
  <si>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</si>
  <si>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</si>
  <si>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</si>
  <si>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</si>
  <si>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</si>
  <si>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</si>
  <si>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</si>
  <si>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</si>
  <si>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</si>
  <si>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</si>
  <si>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</si>
  <si>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</si>
  <si>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</si>
  <si>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1 021,22</t>
  </si>
  <si>
    <t>1 026,06</t>
  </si>
  <si>
    <t>1 126,1</t>
  </si>
  <si>
    <t>Макаронные изделия отварные с маслом</t>
  </si>
  <si>
    <t>Чай ягодный</t>
  </si>
  <si>
    <t>Хлеб пшеничный.</t>
  </si>
  <si>
    <t>Хлеб ржаной.</t>
  </si>
  <si>
    <t>Итого за Завтрак</t>
  </si>
  <si>
    <t>Итого за день</t>
  </si>
  <si>
    <t>(лист 2)</t>
  </si>
  <si>
    <t>вторник</t>
  </si>
  <si>
    <t>1 319,04</t>
  </si>
  <si>
    <t>Рис припущенный</t>
  </si>
  <si>
    <t>Чай с сахаром</t>
  </si>
  <si>
    <t>14 539,27</t>
  </si>
  <si>
    <t>Хлеб пшеничный</t>
  </si>
  <si>
    <t>Хлеб ржаной</t>
  </si>
  <si>
    <t>1 148</t>
  </si>
  <si>
    <t>(лист 3)</t>
  </si>
  <si>
    <t>среда</t>
  </si>
  <si>
    <t>1 024,13</t>
  </si>
  <si>
    <t>Каша гречневая вязкая.</t>
  </si>
  <si>
    <t>1 032</t>
  </si>
  <si>
    <t>Чай с шиповником</t>
  </si>
  <si>
    <t>(лист 4)</t>
  </si>
  <si>
    <t>четверг</t>
  </si>
  <si>
    <t>Суп-лапша на курином бульоне</t>
  </si>
  <si>
    <t>1 015</t>
  </si>
  <si>
    <t>14 572</t>
  </si>
  <si>
    <t>Пюре картофельное</t>
  </si>
  <si>
    <t>Капуста тушеная</t>
  </si>
  <si>
    <t>(лист 5)</t>
  </si>
  <si>
    <t>пятница</t>
  </si>
  <si>
    <t>1 018</t>
  </si>
  <si>
    <t>(лист 6)</t>
  </si>
  <si>
    <t>Картофель запеченный</t>
  </si>
  <si>
    <t>1 317</t>
  </si>
  <si>
    <t>(лист 7)</t>
  </si>
  <si>
    <t>1 175,07</t>
  </si>
  <si>
    <t>Компот из смеси сухофруктов</t>
  </si>
  <si>
    <t>(лист 8)</t>
  </si>
  <si>
    <t>Суп картофельный с бобовыми</t>
  </si>
  <si>
    <t>1 699,05</t>
  </si>
  <si>
    <t>Чай с лимоном</t>
  </si>
  <si>
    <t>(лист 9)</t>
  </si>
  <si>
    <t>Орзотто с овощами</t>
  </si>
  <si>
    <t>(лист 10)</t>
  </si>
  <si>
    <t>Суп Норвежский с рыбой</t>
  </si>
  <si>
    <t>14 666,02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</si>
  <si>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</si>
  <si>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</si>
  <si>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</si>
  <si>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</si>
  <si>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</si>
  <si>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Борщ с капустой, картофелем и сметаной</t>
  </si>
  <si>
    <t>Соус томатный</t>
  </si>
  <si>
    <t>Щи из свежей капусты с картофелем со сметаной</t>
  </si>
  <si>
    <t xml:space="preserve">Шницель из мяса птицы </t>
  </si>
  <si>
    <t>Рассольник ленинградский со сметаной</t>
  </si>
  <si>
    <t xml:space="preserve">Курица в сливочно-сырном соусе </t>
  </si>
  <si>
    <t>Наггетсы куриные</t>
  </si>
  <si>
    <t xml:space="preserve">Плов со свининой </t>
  </si>
  <si>
    <t>Рассольник домашний со сметаной</t>
  </si>
  <si>
    <t>Паста с соусом "Болоньезе"</t>
  </si>
  <si>
    <t>Фигурки рыбные</t>
  </si>
  <si>
    <t xml:space="preserve">Паприкаш из свинины </t>
  </si>
  <si>
    <t>Чикенбол с соусом томатным</t>
  </si>
  <si>
    <t>__________________ Валишина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</si>
</sst>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36"/>
  <sheetViews>
    <sheetView tabSelected="1" topLeftCell="A118" workbookViewId="0">
      <selection activeCell="B136" sqref="B136:C136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22.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11" t="s">
        <v>0</v>
      </c>
      <c r="F1" s="12"/>
      <c r="G1" s="12"/>
      <c r="H1" s="12"/>
      <c r="I1" s="12"/>
    </row>
    <row r="2" spans="1:9" ht="15.9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1.1" customHeight="1" x14ac:dyDescent="0.2">
      <c r="A3" s="3" t="s">
        <v>2</v>
      </c>
      <c r="D3" s="4" t="s">
        <v>3</v>
      </c>
      <c r="E3" s="1" t="s">
        <v>4</v>
      </c>
      <c r="G3" s="4" t="s">
        <v>5</v>
      </c>
      <c r="H3" s="1" t="s">
        <v>6</v>
      </c>
    </row>
    <row r="4" spans="1:9" s="1" customFormat="1" ht="20.100000000000001" customHeight="1" x14ac:dyDescent="0.2">
      <c r="A4" s="14" t="s">
        <v>7</v>
      </c>
      <c r="B4" s="14" t="s">
        <v>8</v>
      </c>
      <c r="C4" s="14"/>
      <c r="D4" s="14" t="s">
        <v>9</v>
      </c>
      <c r="E4" s="18" t="s">
        <v>10</v>
      </c>
      <c r="F4" s="18"/>
      <c r="G4" s="18"/>
      <c r="H4" s="14" t="s">
        <v>11</v>
      </c>
      <c r="I4" s="14" t="s">
        <v>12</v>
      </c>
    </row>
    <row r="5" spans="1:9" s="1" customFormat="1" ht="21.95" customHeight="1" x14ac:dyDescent="0.2">
      <c r="A5" s="15"/>
      <c r="B5" s="16"/>
      <c r="C5" s="17"/>
      <c r="D5" s="15"/>
      <c r="E5" s="5" t="s">
        <v>13</v>
      </c>
      <c r="F5" s="5" t="s">
        <v>14</v>
      </c>
      <c r="G5" s="5" t="s">
        <v>15</v>
      </c>
      <c r="H5" s="15"/>
      <c r="I5" s="15"/>
    </row>
    <row r="6" spans="1:9" ht="11.1" customHeight="1" x14ac:dyDescent="0.2">
      <c r="A6" s="6" t="s">
        <v>16</v>
      </c>
      <c r="B6" s="19"/>
      <c r="C6" s="19"/>
      <c r="D6" s="7"/>
      <c r="E6" s="7"/>
      <c r="F6" s="7"/>
      <c r="G6" s="7"/>
      <c r="H6" s="7"/>
      <c r="I6" s="8"/>
    </row>
    <row r="7" spans="1:9" ht="21.95" customHeight="1" x14ac:dyDescent="0.2">
      <c r="B7" s="20" t="s">
        <v>71</v>
      </c>
      <c r="C7" s="20"/>
      <c r="D7" s="9">
        <v>200</v>
      </c>
      <c r="E7" s="10">
        <v>3.55</v>
      </c>
      <c r="F7" s="10">
        <v>4.71</v>
      </c>
      <c r="G7" s="10">
        <v>10.1</v>
      </c>
      <c r="H7" s="10">
        <v>106.62</v>
      </c>
      <c r="I7" s="10" t="s">
        <v>17</v>
      </c>
    </row>
    <row r="8" spans="1:9" ht="11.1" customHeight="1" x14ac:dyDescent="0.2">
      <c r="B8" s="20" t="s">
        <v>83</v>
      </c>
      <c r="C8" s="20"/>
      <c r="D8" s="9">
        <v>110</v>
      </c>
      <c r="E8" s="10">
        <v>3.42</v>
      </c>
      <c r="F8" s="10">
        <v>10.26</v>
      </c>
      <c r="G8" s="10">
        <v>11.15</v>
      </c>
      <c r="H8" s="10">
        <v>208.64</v>
      </c>
      <c r="I8" s="10" t="s">
        <v>18</v>
      </c>
    </row>
    <row r="9" spans="1:9" ht="21.95" customHeight="1" x14ac:dyDescent="0.2">
      <c r="B9" s="20" t="s">
        <v>20</v>
      </c>
      <c r="C9" s="20"/>
      <c r="D9" s="9">
        <v>150</v>
      </c>
      <c r="E9" s="10">
        <v>6.34</v>
      </c>
      <c r="F9" s="10">
        <v>4</v>
      </c>
      <c r="G9" s="10">
        <v>27.87</v>
      </c>
      <c r="H9" s="10">
        <v>218.5</v>
      </c>
      <c r="I9" s="10">
        <v>516</v>
      </c>
    </row>
    <row r="10" spans="1:9" ht="11.1" customHeight="1" x14ac:dyDescent="0.2">
      <c r="B10" s="20" t="s">
        <v>21</v>
      </c>
      <c r="C10" s="20"/>
      <c r="D10" s="9">
        <v>200</v>
      </c>
      <c r="E10" s="10">
        <v>0.1</v>
      </c>
      <c r="F10" s="10">
        <v>0.04</v>
      </c>
      <c r="G10" s="10">
        <v>16</v>
      </c>
      <c r="H10" s="10">
        <v>60.2</v>
      </c>
      <c r="I10" s="10">
        <v>971</v>
      </c>
    </row>
    <row r="11" spans="1:9" ht="11.1" customHeight="1" x14ac:dyDescent="0.2">
      <c r="B11" s="20" t="s">
        <v>22</v>
      </c>
      <c r="C11" s="20"/>
      <c r="D11" s="9">
        <v>30</v>
      </c>
      <c r="E11" s="10">
        <v>2.4300000000000002</v>
      </c>
      <c r="F11" s="10">
        <v>1</v>
      </c>
      <c r="G11" s="10">
        <v>12.24</v>
      </c>
      <c r="H11" s="10">
        <v>72.599999999999994</v>
      </c>
      <c r="I11" s="10">
        <v>897</v>
      </c>
    </row>
    <row r="12" spans="1:9" ht="11.1" customHeight="1" x14ac:dyDescent="0.2">
      <c r="B12" s="20" t="s">
        <v>23</v>
      </c>
      <c r="C12" s="20"/>
      <c r="D12" s="9">
        <v>30</v>
      </c>
      <c r="E12" s="10">
        <v>2.56</v>
      </c>
      <c r="F12" s="10">
        <v>1.2</v>
      </c>
      <c r="G12" s="10">
        <v>13.34</v>
      </c>
      <c r="H12" s="10">
        <v>77.760000000000005</v>
      </c>
      <c r="I12" s="10" t="s">
        <v>34</v>
      </c>
    </row>
    <row r="13" spans="1:9" ht="11.1" customHeight="1" x14ac:dyDescent="0.2">
      <c r="A13" s="21" t="s">
        <v>24</v>
      </c>
      <c r="B13" s="21"/>
      <c r="C13" s="21"/>
      <c r="D13" s="9">
        <f>SUM(D7:D12)</f>
        <v>720</v>
      </c>
      <c r="E13" s="10">
        <f>SUM(E7:E12)</f>
        <v>18.399999999999999</v>
      </c>
      <c r="F13" s="10">
        <f>SUM(F7:F12)</f>
        <v>21.209999999999997</v>
      </c>
      <c r="G13" s="10">
        <f>SUM(G7:G12)</f>
        <v>90.7</v>
      </c>
      <c r="H13" s="10">
        <f>SUM(H7:H12)</f>
        <v>744.32</v>
      </c>
      <c r="I13" s="10"/>
    </row>
    <row r="14" spans="1:9" ht="11.1" customHeight="1" x14ac:dyDescent="0.2">
      <c r="A14" s="21" t="s">
        <v>25</v>
      </c>
      <c r="B14" s="21"/>
      <c r="C14" s="21"/>
      <c r="D14" s="9">
        <v>720</v>
      </c>
      <c r="E14" s="10">
        <v>18.399999999999999</v>
      </c>
      <c r="F14" s="10">
        <v>21.21</v>
      </c>
      <c r="G14" s="10">
        <v>90.7</v>
      </c>
      <c r="H14" s="10">
        <v>744.32</v>
      </c>
      <c r="I14" s="10"/>
    </row>
    <row r="15" spans="1:9" ht="11.1" customHeight="1" x14ac:dyDescent="0.2">
      <c r="E15" s="2"/>
      <c r="F15" s="2"/>
      <c r="G15" s="2"/>
      <c r="H15" s="2"/>
      <c r="I15" s="4" t="s">
        <v>26</v>
      </c>
    </row>
    <row r="16" spans="1:9" ht="11.1" customHeight="1" x14ac:dyDescent="0.2">
      <c r="A16" s="3" t="s">
        <v>2</v>
      </c>
      <c r="D16" s="4" t="s">
        <v>3</v>
      </c>
      <c r="E16" s="1">
        <v>1</v>
      </c>
      <c r="G16" s="4" t="s">
        <v>5</v>
      </c>
      <c r="H16" s="1" t="s">
        <v>27</v>
      </c>
    </row>
    <row r="17" spans="1:9" s="1" customFormat="1" ht="20.100000000000001" customHeight="1" x14ac:dyDescent="0.2">
      <c r="A17" s="14" t="s">
        <v>7</v>
      </c>
      <c r="B17" s="14" t="s">
        <v>8</v>
      </c>
      <c r="C17" s="14"/>
      <c r="D17" s="14" t="s">
        <v>9</v>
      </c>
      <c r="E17" s="18" t="s">
        <v>10</v>
      </c>
      <c r="F17" s="18"/>
      <c r="G17" s="18"/>
      <c r="H17" s="14" t="s">
        <v>11</v>
      </c>
      <c r="I17" s="14" t="s">
        <v>12</v>
      </c>
    </row>
    <row r="18" spans="1:9" s="1" customFormat="1" ht="21.95" customHeight="1" x14ac:dyDescent="0.2">
      <c r="A18" s="15"/>
      <c r="B18" s="16"/>
      <c r="C18" s="17"/>
      <c r="D18" s="15"/>
      <c r="E18" s="5" t="s">
        <v>13</v>
      </c>
      <c r="F18" s="5" t="s">
        <v>14</v>
      </c>
      <c r="G18" s="5" t="s">
        <v>15</v>
      </c>
      <c r="H18" s="15"/>
      <c r="I18" s="15"/>
    </row>
    <row r="19" spans="1:9" ht="11.1" customHeight="1" x14ac:dyDescent="0.2">
      <c r="A19" s="6" t="s">
        <v>16</v>
      </c>
      <c r="B19" s="19"/>
      <c r="C19" s="19"/>
      <c r="D19" s="7"/>
      <c r="E19" s="7"/>
      <c r="F19" s="7"/>
      <c r="G19" s="7"/>
      <c r="H19" s="7"/>
      <c r="I19" s="8"/>
    </row>
    <row r="20" spans="1:9" ht="21.95" customHeight="1" x14ac:dyDescent="0.2">
      <c r="B20" s="20" t="s">
        <v>73</v>
      </c>
      <c r="C20" s="20"/>
      <c r="D20" s="9">
        <v>200</v>
      </c>
      <c r="E20" s="10">
        <v>1.52</v>
      </c>
      <c r="F20" s="10">
        <v>4.99</v>
      </c>
      <c r="G20" s="10">
        <v>7.36</v>
      </c>
      <c r="H20" s="10">
        <v>109.68</v>
      </c>
      <c r="I20" s="10">
        <v>124</v>
      </c>
    </row>
    <row r="21" spans="1:9" ht="11.1" customHeight="1" x14ac:dyDescent="0.2">
      <c r="B21" s="20" t="s">
        <v>74</v>
      </c>
      <c r="C21" s="20"/>
      <c r="D21" s="9">
        <v>90</v>
      </c>
      <c r="E21" s="10">
        <v>3.3</v>
      </c>
      <c r="F21" s="10">
        <v>6.26</v>
      </c>
      <c r="G21" s="10">
        <v>9.99</v>
      </c>
      <c r="H21" s="10">
        <v>230.1</v>
      </c>
      <c r="I21" s="10" t="s">
        <v>28</v>
      </c>
    </row>
    <row r="22" spans="1:9" ht="11.1" customHeight="1" x14ac:dyDescent="0.2">
      <c r="B22" s="20" t="s">
        <v>72</v>
      </c>
      <c r="C22" s="20"/>
      <c r="D22" s="9">
        <v>20</v>
      </c>
      <c r="E22" s="10">
        <v>0.12</v>
      </c>
      <c r="F22" s="10">
        <v>4</v>
      </c>
      <c r="G22" s="10">
        <v>1.1599999999999999</v>
      </c>
      <c r="H22" s="10">
        <v>11.1</v>
      </c>
      <c r="I22" s="10" t="s">
        <v>19</v>
      </c>
    </row>
    <row r="23" spans="1:9" ht="11.1" customHeight="1" x14ac:dyDescent="0.2">
      <c r="B23" s="20" t="s">
        <v>29</v>
      </c>
      <c r="C23" s="20"/>
      <c r="D23" s="9">
        <v>150</v>
      </c>
      <c r="E23" s="10">
        <v>3.6</v>
      </c>
      <c r="F23" s="10">
        <v>6</v>
      </c>
      <c r="G23" s="10">
        <v>24.05</v>
      </c>
      <c r="H23" s="10">
        <v>202.4</v>
      </c>
      <c r="I23" s="10">
        <v>512</v>
      </c>
    </row>
    <row r="24" spans="1:9" ht="11.1" customHeight="1" x14ac:dyDescent="0.2">
      <c r="B24" s="20" t="s">
        <v>30</v>
      </c>
      <c r="C24" s="20"/>
      <c r="D24" s="9">
        <v>200</v>
      </c>
      <c r="E24" s="10"/>
      <c r="F24" s="10"/>
      <c r="G24" s="10">
        <v>10.97</v>
      </c>
      <c r="H24" s="10">
        <v>59.9</v>
      </c>
      <c r="I24" s="10" t="s">
        <v>31</v>
      </c>
    </row>
    <row r="25" spans="1:9" ht="11.1" customHeight="1" x14ac:dyDescent="0.2">
      <c r="B25" s="20" t="s">
        <v>32</v>
      </c>
      <c r="C25" s="20"/>
      <c r="D25" s="9">
        <v>30</v>
      </c>
      <c r="E25" s="10">
        <v>2.4300000000000002</v>
      </c>
      <c r="F25" s="10">
        <v>1</v>
      </c>
      <c r="G25" s="10">
        <v>12.24</v>
      </c>
      <c r="H25" s="10">
        <v>72.599999999999994</v>
      </c>
      <c r="I25" s="10">
        <v>897</v>
      </c>
    </row>
    <row r="26" spans="1:9" ht="11.1" customHeight="1" x14ac:dyDescent="0.2">
      <c r="B26" s="20" t="s">
        <v>33</v>
      </c>
      <c r="C26" s="20"/>
      <c r="D26" s="9">
        <v>30</v>
      </c>
      <c r="E26" s="10">
        <v>2.56</v>
      </c>
      <c r="F26" s="10">
        <v>1.2</v>
      </c>
      <c r="G26" s="10">
        <v>13.34</v>
      </c>
      <c r="H26" s="10">
        <v>77.760000000000005</v>
      </c>
      <c r="I26" s="10" t="s">
        <v>34</v>
      </c>
    </row>
    <row r="27" spans="1:9" ht="11.1" customHeight="1" x14ac:dyDescent="0.2">
      <c r="A27" s="21" t="s">
        <v>24</v>
      </c>
      <c r="B27" s="21"/>
      <c r="C27" s="21"/>
      <c r="D27" s="9">
        <f>SUM(D20:D26)</f>
        <v>720</v>
      </c>
      <c r="E27" s="10">
        <f>SUM(E20:E26)</f>
        <v>13.530000000000001</v>
      </c>
      <c r="F27" s="10">
        <f>SUM(F20:F26)</f>
        <v>23.45</v>
      </c>
      <c r="G27" s="10">
        <f>SUM(G20:G26)</f>
        <v>79.11</v>
      </c>
      <c r="H27" s="10">
        <f>SUM(H20:H26)</f>
        <v>763.54</v>
      </c>
      <c r="I27" s="10"/>
    </row>
    <row r="28" spans="1:9" s="1" customFormat="1" ht="11.1" customHeight="1" x14ac:dyDescent="0.2">
      <c r="A28" s="21" t="s">
        <v>25</v>
      </c>
      <c r="B28" s="21"/>
      <c r="C28" s="21"/>
      <c r="D28" s="9">
        <v>720</v>
      </c>
      <c r="E28" s="10">
        <v>13.53</v>
      </c>
      <c r="F28" s="10">
        <v>23.45</v>
      </c>
      <c r="G28" s="10">
        <v>79.11</v>
      </c>
      <c r="H28" s="10">
        <v>763.54</v>
      </c>
      <c r="I28" s="10"/>
    </row>
    <row r="29" spans="1:9" ht="11.1" customHeight="1" x14ac:dyDescent="0.2">
      <c r="E29" s="2"/>
      <c r="F29" s="2"/>
      <c r="G29" s="2"/>
      <c r="H29" s="2"/>
      <c r="I29" s="4" t="s">
        <v>35</v>
      </c>
    </row>
    <row r="30" spans="1:9" ht="11.1" customHeight="1" x14ac:dyDescent="0.2">
      <c r="A30" s="3" t="s">
        <v>2</v>
      </c>
      <c r="D30" s="4" t="s">
        <v>3</v>
      </c>
      <c r="E30" s="1">
        <v>1</v>
      </c>
      <c r="G30" s="4" t="s">
        <v>5</v>
      </c>
      <c r="H30" s="1" t="s">
        <v>36</v>
      </c>
    </row>
    <row r="31" spans="1:9" s="1" customFormat="1" ht="20.100000000000001" customHeight="1" x14ac:dyDescent="0.2">
      <c r="A31" s="14" t="s">
        <v>7</v>
      </c>
      <c r="B31" s="14" t="s">
        <v>8</v>
      </c>
      <c r="C31" s="14"/>
      <c r="D31" s="14" t="s">
        <v>9</v>
      </c>
      <c r="E31" s="18" t="s">
        <v>10</v>
      </c>
      <c r="F31" s="18"/>
      <c r="G31" s="18"/>
      <c r="H31" s="14" t="s">
        <v>11</v>
      </c>
      <c r="I31" s="14" t="s">
        <v>12</v>
      </c>
    </row>
    <row r="32" spans="1:9" s="1" customFormat="1" ht="21.95" customHeight="1" x14ac:dyDescent="0.2">
      <c r="A32" s="15"/>
      <c r="B32" s="16"/>
      <c r="C32" s="17"/>
      <c r="D32" s="15"/>
      <c r="E32" s="5" t="s">
        <v>13</v>
      </c>
      <c r="F32" s="5" t="s">
        <v>14</v>
      </c>
      <c r="G32" s="5" t="s">
        <v>15</v>
      </c>
      <c r="H32" s="15"/>
      <c r="I32" s="15"/>
    </row>
    <row r="33" spans="1:9" ht="11.1" customHeight="1" x14ac:dyDescent="0.2">
      <c r="A33" s="6" t="s">
        <v>16</v>
      </c>
      <c r="B33" s="19"/>
      <c r="C33" s="19"/>
      <c r="D33" s="7"/>
      <c r="E33" s="7"/>
      <c r="F33" s="7"/>
      <c r="G33" s="7"/>
      <c r="H33" s="7"/>
      <c r="I33" s="8"/>
    </row>
    <row r="34" spans="1:9" ht="21.95" customHeight="1" x14ac:dyDescent="0.2">
      <c r="B34" s="20" t="s">
        <v>75</v>
      </c>
      <c r="C34" s="20"/>
      <c r="D34" s="9">
        <v>200</v>
      </c>
      <c r="E34" s="10">
        <v>1.94</v>
      </c>
      <c r="F34" s="10">
        <v>4.2</v>
      </c>
      <c r="G34" s="10">
        <v>9.6</v>
      </c>
      <c r="H34" s="10">
        <v>129.19999999999999</v>
      </c>
      <c r="I34" s="10">
        <v>1030</v>
      </c>
    </row>
    <row r="35" spans="1:9" ht="21.95" customHeight="1" x14ac:dyDescent="0.2">
      <c r="B35" s="20" t="s">
        <v>76</v>
      </c>
      <c r="C35" s="20"/>
      <c r="D35" s="9">
        <v>100</v>
      </c>
      <c r="E35" s="10">
        <v>13.14</v>
      </c>
      <c r="F35" s="10">
        <v>8.4700000000000006</v>
      </c>
      <c r="G35" s="10">
        <v>3.6</v>
      </c>
      <c r="H35" s="10">
        <v>235.3</v>
      </c>
      <c r="I35" s="10" t="s">
        <v>37</v>
      </c>
    </row>
    <row r="36" spans="1:9" ht="11.1" customHeight="1" x14ac:dyDescent="0.2">
      <c r="B36" s="20" t="s">
        <v>38</v>
      </c>
      <c r="C36" s="20"/>
      <c r="D36" s="9">
        <v>150</v>
      </c>
      <c r="E36" s="10">
        <v>4.03</v>
      </c>
      <c r="F36" s="10">
        <v>4.12</v>
      </c>
      <c r="G36" s="10">
        <v>25.5</v>
      </c>
      <c r="H36" s="10">
        <v>171</v>
      </c>
      <c r="I36" s="10" t="s">
        <v>39</v>
      </c>
    </row>
    <row r="37" spans="1:9" ht="11.1" customHeight="1" x14ac:dyDescent="0.2">
      <c r="B37" s="20" t="s">
        <v>40</v>
      </c>
      <c r="C37" s="20"/>
      <c r="D37" s="9">
        <v>200</v>
      </c>
      <c r="E37" s="10"/>
      <c r="F37" s="10"/>
      <c r="G37" s="10">
        <v>11.18</v>
      </c>
      <c r="H37" s="10">
        <v>60</v>
      </c>
      <c r="I37" s="10">
        <v>854.01</v>
      </c>
    </row>
    <row r="38" spans="1:9" ht="11.1" customHeight="1" x14ac:dyDescent="0.2">
      <c r="B38" s="20" t="s">
        <v>22</v>
      </c>
      <c r="C38" s="20"/>
      <c r="D38" s="9">
        <v>30</v>
      </c>
      <c r="E38" s="10">
        <v>2.4300000000000002</v>
      </c>
      <c r="F38" s="10">
        <v>1</v>
      </c>
      <c r="G38" s="10">
        <v>12.24</v>
      </c>
      <c r="H38" s="10">
        <v>72.599999999999994</v>
      </c>
      <c r="I38" s="10">
        <v>897</v>
      </c>
    </row>
    <row r="39" spans="1:9" ht="11.1" customHeight="1" x14ac:dyDescent="0.2">
      <c r="B39" s="20" t="s">
        <v>23</v>
      </c>
      <c r="C39" s="20"/>
      <c r="D39" s="9">
        <v>30</v>
      </c>
      <c r="E39" s="10">
        <v>2.56</v>
      </c>
      <c r="F39" s="10">
        <v>1.2</v>
      </c>
      <c r="G39" s="10">
        <v>13.34</v>
      </c>
      <c r="H39" s="10">
        <v>77.760000000000005</v>
      </c>
      <c r="I39" s="10" t="s">
        <v>34</v>
      </c>
    </row>
    <row r="40" spans="1:9" ht="11.1" customHeight="1" x14ac:dyDescent="0.2">
      <c r="A40" s="21" t="s">
        <v>24</v>
      </c>
      <c r="B40" s="21"/>
      <c r="C40" s="21"/>
      <c r="D40" s="9">
        <f>SUM(D34:D39)</f>
        <v>710</v>
      </c>
      <c r="E40" s="10">
        <f>SUM(E34:E39)</f>
        <v>24.099999999999998</v>
      </c>
      <c r="F40" s="10">
        <f>SUM(F34:F39)</f>
        <v>18.990000000000002</v>
      </c>
      <c r="G40" s="10">
        <f>SUM(G34:G39)</f>
        <v>75.460000000000008</v>
      </c>
      <c r="H40" s="10">
        <f>SUM(H34:H39)</f>
        <v>745.86</v>
      </c>
      <c r="I40" s="10"/>
    </row>
    <row r="41" spans="1:9" ht="11.1" customHeight="1" x14ac:dyDescent="0.2">
      <c r="A41" s="21" t="s">
        <v>25</v>
      </c>
      <c r="B41" s="21"/>
      <c r="C41" s="21"/>
      <c r="D41" s="9">
        <v>710</v>
      </c>
      <c r="E41" s="10">
        <v>24.1</v>
      </c>
      <c r="F41" s="10">
        <v>18.989999999999998</v>
      </c>
      <c r="G41" s="10">
        <v>75.459999999999994</v>
      </c>
      <c r="H41" s="10">
        <v>745.86</v>
      </c>
      <c r="I41" s="10"/>
    </row>
    <row r="42" spans="1:9" ht="11.1" customHeight="1" x14ac:dyDescent="0.2">
      <c r="E42" s="2"/>
      <c r="F42" s="2"/>
      <c r="G42" s="2"/>
      <c r="H42" s="2"/>
      <c r="I42" s="4" t="s">
        <v>41</v>
      </c>
    </row>
    <row r="43" spans="1:9" ht="11.1" customHeight="1" x14ac:dyDescent="0.2">
      <c r="A43" s="3" t="s">
        <v>2</v>
      </c>
      <c r="D43" s="4" t="s">
        <v>3</v>
      </c>
      <c r="E43" s="1">
        <v>1</v>
      </c>
      <c r="G43" s="4" t="s">
        <v>5</v>
      </c>
      <c r="H43" s="1" t="s">
        <v>42</v>
      </c>
    </row>
    <row r="44" spans="1:9" s="1" customFormat="1" ht="20.100000000000001" customHeight="1" x14ac:dyDescent="0.2">
      <c r="A44" s="14" t="s">
        <v>7</v>
      </c>
      <c r="B44" s="14" t="s">
        <v>8</v>
      </c>
      <c r="C44" s="14"/>
      <c r="D44" s="14" t="s">
        <v>9</v>
      </c>
      <c r="E44" s="18" t="s">
        <v>10</v>
      </c>
      <c r="F44" s="18"/>
      <c r="G44" s="18"/>
      <c r="H44" s="14" t="s">
        <v>11</v>
      </c>
      <c r="I44" s="14" t="s">
        <v>12</v>
      </c>
    </row>
    <row r="45" spans="1:9" s="1" customFormat="1" ht="21.95" customHeight="1" x14ac:dyDescent="0.2">
      <c r="A45" s="15"/>
      <c r="B45" s="16"/>
      <c r="C45" s="17"/>
      <c r="D45" s="15"/>
      <c r="E45" s="5" t="s">
        <v>13</v>
      </c>
      <c r="F45" s="5" t="s">
        <v>14</v>
      </c>
      <c r="G45" s="5" t="s">
        <v>15</v>
      </c>
      <c r="H45" s="15"/>
      <c r="I45" s="15"/>
    </row>
    <row r="46" spans="1:9" ht="11.1" customHeight="1" x14ac:dyDescent="0.2">
      <c r="A46" s="6" t="s">
        <v>16</v>
      </c>
      <c r="B46" s="19"/>
      <c r="C46" s="19"/>
      <c r="D46" s="7"/>
      <c r="E46" s="7"/>
      <c r="F46" s="7"/>
      <c r="G46" s="7"/>
      <c r="H46" s="7"/>
      <c r="I46" s="8"/>
    </row>
    <row r="47" spans="1:9" ht="11.1" customHeight="1" x14ac:dyDescent="0.2">
      <c r="B47" s="20" t="s">
        <v>43</v>
      </c>
      <c r="C47" s="20"/>
      <c r="D47" s="9">
        <v>200</v>
      </c>
      <c r="E47" s="10">
        <v>4.4400000000000004</v>
      </c>
      <c r="F47" s="10">
        <v>4.75</v>
      </c>
      <c r="G47" s="10">
        <v>12.3</v>
      </c>
      <c r="H47" s="10">
        <v>111.2</v>
      </c>
      <c r="I47" s="10" t="s">
        <v>44</v>
      </c>
    </row>
    <row r="48" spans="1:9" ht="11.1" customHeight="1" x14ac:dyDescent="0.2">
      <c r="B48" s="20" t="s">
        <v>77</v>
      </c>
      <c r="C48" s="20"/>
      <c r="D48" s="9">
        <v>100</v>
      </c>
      <c r="E48" s="10">
        <v>14.85</v>
      </c>
      <c r="F48" s="10">
        <v>11</v>
      </c>
      <c r="G48" s="10">
        <v>23.4</v>
      </c>
      <c r="H48" s="10">
        <v>298.10000000000002</v>
      </c>
      <c r="I48" s="10" t="s">
        <v>45</v>
      </c>
    </row>
    <row r="49" spans="1:9" ht="11.1" customHeight="1" x14ac:dyDescent="0.2">
      <c r="B49" s="20" t="s">
        <v>46</v>
      </c>
      <c r="C49" s="20"/>
      <c r="D49" s="9">
        <v>75</v>
      </c>
      <c r="E49" s="10">
        <v>1.63</v>
      </c>
      <c r="F49" s="10">
        <v>2.52</v>
      </c>
      <c r="G49" s="10">
        <v>11.02</v>
      </c>
      <c r="H49" s="10">
        <v>73.5</v>
      </c>
      <c r="I49" s="10">
        <v>995</v>
      </c>
    </row>
    <row r="50" spans="1:9" ht="11.1" customHeight="1" x14ac:dyDescent="0.2">
      <c r="B50" s="20" t="s">
        <v>47</v>
      </c>
      <c r="C50" s="20"/>
      <c r="D50" s="9">
        <v>75</v>
      </c>
      <c r="E50" s="10">
        <v>1.98</v>
      </c>
      <c r="F50" s="10">
        <v>2.68</v>
      </c>
      <c r="G50" s="10">
        <v>18.73</v>
      </c>
      <c r="H50" s="10">
        <v>69.8</v>
      </c>
      <c r="I50" s="10">
        <v>999</v>
      </c>
    </row>
    <row r="51" spans="1:9" ht="11.1" customHeight="1" x14ac:dyDescent="0.2">
      <c r="B51" s="20" t="s">
        <v>30</v>
      </c>
      <c r="C51" s="20"/>
      <c r="D51" s="9">
        <v>200</v>
      </c>
      <c r="E51" s="10"/>
      <c r="F51" s="10"/>
      <c r="G51" s="10">
        <v>10.97</v>
      </c>
      <c r="H51" s="10">
        <v>59.9</v>
      </c>
      <c r="I51" s="10" t="s">
        <v>31</v>
      </c>
    </row>
    <row r="52" spans="1:9" ht="11.1" customHeight="1" x14ac:dyDescent="0.2">
      <c r="B52" s="20" t="s">
        <v>22</v>
      </c>
      <c r="C52" s="20"/>
      <c r="D52" s="9">
        <v>30</v>
      </c>
      <c r="E52" s="10">
        <v>2.4300000000000002</v>
      </c>
      <c r="F52" s="10">
        <v>1</v>
      </c>
      <c r="G52" s="10">
        <v>12.24</v>
      </c>
      <c r="H52" s="10">
        <v>72.599999999999994</v>
      </c>
      <c r="I52" s="10">
        <v>897</v>
      </c>
    </row>
    <row r="53" spans="1:9" ht="11.1" customHeight="1" x14ac:dyDescent="0.2">
      <c r="B53" s="20" t="s">
        <v>33</v>
      </c>
      <c r="C53" s="20"/>
      <c r="D53" s="9">
        <v>30</v>
      </c>
      <c r="E53" s="10">
        <v>2.56</v>
      </c>
      <c r="F53" s="10">
        <v>1.2</v>
      </c>
      <c r="G53" s="10">
        <v>13.34</v>
      </c>
      <c r="H53" s="10">
        <v>77.760000000000005</v>
      </c>
      <c r="I53" s="10" t="s">
        <v>34</v>
      </c>
    </row>
    <row r="54" spans="1:9" ht="11.1" customHeight="1" x14ac:dyDescent="0.2">
      <c r="A54" s="21" t="s">
        <v>24</v>
      </c>
      <c r="B54" s="21"/>
      <c r="C54" s="21"/>
      <c r="D54" s="9">
        <f>SUM(D47:D53)</f>
        <v>710</v>
      </c>
      <c r="E54" s="10">
        <f>SUM(E47:E53)</f>
        <v>27.889999999999997</v>
      </c>
      <c r="F54" s="10">
        <f>SUM(F47:F53)</f>
        <v>23.15</v>
      </c>
      <c r="G54" s="10">
        <f>SUM(G47:G53)</f>
        <v>102</v>
      </c>
      <c r="H54" s="10">
        <f>SUM(H47:H53)</f>
        <v>762.86</v>
      </c>
      <c r="I54" s="10"/>
    </row>
    <row r="55" spans="1:9" s="1" customFormat="1" ht="11.1" customHeight="1" x14ac:dyDescent="0.2">
      <c r="A55" s="21" t="s">
        <v>25</v>
      </c>
      <c r="B55" s="21"/>
      <c r="C55" s="21"/>
      <c r="D55" s="9">
        <v>710</v>
      </c>
      <c r="E55" s="10">
        <v>27.89</v>
      </c>
      <c r="F55" s="10">
        <v>23.15</v>
      </c>
      <c r="G55" s="10">
        <v>102</v>
      </c>
      <c r="H55" s="10">
        <v>762.86</v>
      </c>
      <c r="I55" s="10"/>
    </row>
    <row r="56" spans="1:9" ht="11.1" customHeight="1" x14ac:dyDescent="0.2">
      <c r="E56" s="2"/>
      <c r="F56" s="2"/>
      <c r="G56" s="2"/>
      <c r="H56" s="2"/>
      <c r="I56" s="4" t="s">
        <v>48</v>
      </c>
    </row>
    <row r="57" spans="1:9" ht="11.1" customHeight="1" x14ac:dyDescent="0.2">
      <c r="A57" s="3" t="s">
        <v>2</v>
      </c>
      <c r="D57" s="4" t="s">
        <v>3</v>
      </c>
      <c r="E57" s="1">
        <v>1</v>
      </c>
      <c r="G57" s="4" t="s">
        <v>5</v>
      </c>
      <c r="H57" s="1" t="s">
        <v>49</v>
      </c>
    </row>
    <row r="58" spans="1:9" s="1" customFormat="1" ht="20.100000000000001" customHeight="1" x14ac:dyDescent="0.2">
      <c r="A58" s="14" t="s">
        <v>7</v>
      </c>
      <c r="B58" s="14" t="s">
        <v>8</v>
      </c>
      <c r="C58" s="14"/>
      <c r="D58" s="14" t="s">
        <v>9</v>
      </c>
      <c r="E58" s="18" t="s">
        <v>10</v>
      </c>
      <c r="F58" s="18"/>
      <c r="G58" s="18"/>
      <c r="H58" s="14" t="s">
        <v>11</v>
      </c>
      <c r="I58" s="14" t="s">
        <v>12</v>
      </c>
    </row>
    <row r="59" spans="1:9" s="1" customFormat="1" ht="21.95" customHeight="1" x14ac:dyDescent="0.2">
      <c r="A59" s="15"/>
      <c r="B59" s="16"/>
      <c r="C59" s="17"/>
      <c r="D59" s="15"/>
      <c r="E59" s="5" t="s">
        <v>13</v>
      </c>
      <c r="F59" s="5" t="s">
        <v>14</v>
      </c>
      <c r="G59" s="5" t="s">
        <v>15</v>
      </c>
      <c r="H59" s="15"/>
      <c r="I59" s="15"/>
    </row>
    <row r="60" spans="1:9" ht="11.1" customHeight="1" x14ac:dyDescent="0.2">
      <c r="A60" s="6" t="s">
        <v>16</v>
      </c>
      <c r="B60" s="19"/>
      <c r="C60" s="19"/>
      <c r="D60" s="7"/>
      <c r="E60" s="7"/>
      <c r="F60" s="7"/>
      <c r="G60" s="7"/>
      <c r="H60" s="7"/>
      <c r="I60" s="8"/>
    </row>
    <row r="61" spans="1:9" ht="21.95" customHeight="1" x14ac:dyDescent="0.2">
      <c r="B61" s="20" t="s">
        <v>71</v>
      </c>
      <c r="C61" s="20"/>
      <c r="D61" s="9">
        <v>200</v>
      </c>
      <c r="E61" s="10">
        <v>3.55</v>
      </c>
      <c r="F61" s="10">
        <v>4.71</v>
      </c>
      <c r="G61" s="10">
        <v>10.1</v>
      </c>
      <c r="H61" s="10">
        <v>106.62</v>
      </c>
      <c r="I61" s="10" t="s">
        <v>17</v>
      </c>
    </row>
    <row r="62" spans="1:9" ht="11.1" customHeight="1" x14ac:dyDescent="0.2">
      <c r="B62" s="20" t="s">
        <v>78</v>
      </c>
      <c r="C62" s="20"/>
      <c r="D62" s="9">
        <v>240</v>
      </c>
      <c r="E62" s="10">
        <v>19.25</v>
      </c>
      <c r="F62" s="10">
        <v>39.93</v>
      </c>
      <c r="G62" s="10">
        <v>98.3</v>
      </c>
      <c r="H62" s="10">
        <v>427.52</v>
      </c>
      <c r="I62" s="10" t="s">
        <v>50</v>
      </c>
    </row>
    <row r="63" spans="1:9" ht="11.1" customHeight="1" x14ac:dyDescent="0.2">
      <c r="B63" s="20" t="s">
        <v>21</v>
      </c>
      <c r="C63" s="20"/>
      <c r="D63" s="9">
        <v>200</v>
      </c>
      <c r="E63" s="10">
        <v>0.1</v>
      </c>
      <c r="F63" s="10">
        <v>0.04</v>
      </c>
      <c r="G63" s="10">
        <v>16</v>
      </c>
      <c r="H63" s="10">
        <v>60.2</v>
      </c>
      <c r="I63" s="10">
        <v>971</v>
      </c>
    </row>
    <row r="64" spans="1:9" ht="11.1" customHeight="1" x14ac:dyDescent="0.2">
      <c r="B64" s="20" t="s">
        <v>22</v>
      </c>
      <c r="C64" s="20"/>
      <c r="D64" s="9">
        <v>30</v>
      </c>
      <c r="E64" s="10">
        <v>2.4300000000000002</v>
      </c>
      <c r="F64" s="10">
        <v>1</v>
      </c>
      <c r="G64" s="10">
        <v>12.24</v>
      </c>
      <c r="H64" s="10">
        <v>72.599999999999994</v>
      </c>
      <c r="I64" s="10">
        <v>897</v>
      </c>
    </row>
    <row r="65" spans="1:9" ht="11.1" customHeight="1" x14ac:dyDescent="0.2">
      <c r="B65" s="20" t="s">
        <v>33</v>
      </c>
      <c r="C65" s="20"/>
      <c r="D65" s="9">
        <v>30</v>
      </c>
      <c r="E65" s="10">
        <v>2.56</v>
      </c>
      <c r="F65" s="10">
        <v>1.2</v>
      </c>
      <c r="G65" s="10">
        <v>13.34</v>
      </c>
      <c r="H65" s="10">
        <v>77.760000000000005</v>
      </c>
      <c r="I65" s="10" t="s">
        <v>34</v>
      </c>
    </row>
    <row r="66" spans="1:9" ht="11.1" customHeight="1" x14ac:dyDescent="0.2">
      <c r="A66" s="21" t="s">
        <v>24</v>
      </c>
      <c r="B66" s="21"/>
      <c r="C66" s="21"/>
      <c r="D66" s="9">
        <f>SUM(D61:D65)</f>
        <v>700</v>
      </c>
      <c r="E66" s="10">
        <f>SUM(E61:E65)</f>
        <v>27.89</v>
      </c>
      <c r="F66" s="10">
        <f>SUM(F61:F65)</f>
        <v>46.88</v>
      </c>
      <c r="G66" s="10">
        <f>SUM(G61:G65)</f>
        <v>149.97999999999999</v>
      </c>
      <c r="H66" s="10">
        <f>SUM(H61:H65)</f>
        <v>744.7</v>
      </c>
      <c r="I66" s="10"/>
    </row>
    <row r="67" spans="1:9" ht="11.1" customHeight="1" x14ac:dyDescent="0.2">
      <c r="A67" s="21" t="s">
        <v>25</v>
      </c>
      <c r="B67" s="21"/>
      <c r="C67" s="21"/>
      <c r="D67" s="9">
        <v>700</v>
      </c>
      <c r="E67" s="10">
        <v>27.89</v>
      </c>
      <c r="F67" s="10">
        <v>46.88</v>
      </c>
      <c r="G67" s="10">
        <v>149.97999999999999</v>
      </c>
      <c r="H67" s="10">
        <v>744.7</v>
      </c>
      <c r="I67" s="10"/>
    </row>
    <row r="68" spans="1:9" ht="11.1" customHeight="1" x14ac:dyDescent="0.2">
      <c r="E68" s="2"/>
      <c r="F68" s="2"/>
      <c r="G68" s="2"/>
      <c r="H68" s="2"/>
      <c r="I68" s="4" t="s">
        <v>51</v>
      </c>
    </row>
    <row r="69" spans="1:9" ht="11.1" customHeight="1" x14ac:dyDescent="0.2">
      <c r="A69" s="3" t="s">
        <v>2</v>
      </c>
      <c r="D69" s="4" t="s">
        <v>3</v>
      </c>
      <c r="E69" s="1">
        <v>2</v>
      </c>
      <c r="G69" s="4" t="s">
        <v>5</v>
      </c>
      <c r="H69" s="1" t="s">
        <v>6</v>
      </c>
    </row>
    <row r="70" spans="1:9" s="1" customFormat="1" ht="20.100000000000001" customHeight="1" x14ac:dyDescent="0.2">
      <c r="A70" s="14" t="s">
        <v>7</v>
      </c>
      <c r="B70" s="14" t="s">
        <v>8</v>
      </c>
      <c r="C70" s="14"/>
      <c r="D70" s="14" t="s">
        <v>9</v>
      </c>
      <c r="E70" s="18" t="s">
        <v>10</v>
      </c>
      <c r="F70" s="18"/>
      <c r="G70" s="18"/>
      <c r="H70" s="14" t="s">
        <v>11</v>
      </c>
      <c r="I70" s="14" t="s">
        <v>12</v>
      </c>
    </row>
    <row r="71" spans="1:9" s="1" customFormat="1" ht="21.95" customHeight="1" x14ac:dyDescent="0.2">
      <c r="A71" s="15"/>
      <c r="B71" s="16"/>
      <c r="C71" s="17"/>
      <c r="D71" s="15"/>
      <c r="E71" s="5" t="s">
        <v>13</v>
      </c>
      <c r="F71" s="5" t="s">
        <v>14</v>
      </c>
      <c r="G71" s="5" t="s">
        <v>15</v>
      </c>
      <c r="H71" s="15"/>
      <c r="I71" s="15"/>
    </row>
    <row r="72" spans="1:9" ht="11.1" customHeight="1" x14ac:dyDescent="0.2">
      <c r="A72" s="6" t="s">
        <v>16</v>
      </c>
      <c r="B72" s="19"/>
      <c r="C72" s="19"/>
      <c r="D72" s="7"/>
      <c r="E72" s="7"/>
      <c r="F72" s="7"/>
      <c r="G72" s="7"/>
      <c r="H72" s="7"/>
      <c r="I72" s="8"/>
    </row>
    <row r="73" spans="1:9" ht="21.95" customHeight="1" x14ac:dyDescent="0.2">
      <c r="B73" s="20" t="s">
        <v>79</v>
      </c>
      <c r="C73" s="20"/>
      <c r="D73" s="9">
        <v>200</v>
      </c>
      <c r="E73" s="10">
        <v>2.97</v>
      </c>
      <c r="F73" s="10">
        <v>5</v>
      </c>
      <c r="G73" s="10">
        <v>9.08</v>
      </c>
      <c r="H73" s="10">
        <v>96.71</v>
      </c>
      <c r="I73" s="10" t="s">
        <v>55</v>
      </c>
    </row>
    <row r="74" spans="1:9" ht="11.1" customHeight="1" x14ac:dyDescent="0.2">
      <c r="B74" s="20" t="s">
        <v>80</v>
      </c>
      <c r="C74" s="20"/>
      <c r="D74" s="9">
        <v>240</v>
      </c>
      <c r="E74" s="10">
        <v>9.84</v>
      </c>
      <c r="F74" s="10">
        <v>9.84</v>
      </c>
      <c r="G74" s="10">
        <v>19.920000000000002</v>
      </c>
      <c r="H74" s="10">
        <v>411.5</v>
      </c>
      <c r="I74" s="10">
        <v>907.15</v>
      </c>
    </row>
    <row r="75" spans="1:9" ht="11.1" customHeight="1" x14ac:dyDescent="0.2">
      <c r="B75" s="20" t="s">
        <v>56</v>
      </c>
      <c r="C75" s="20"/>
      <c r="D75" s="9">
        <v>200</v>
      </c>
      <c r="E75" s="10">
        <v>0.3</v>
      </c>
      <c r="F75" s="10">
        <v>0</v>
      </c>
      <c r="G75" s="10">
        <v>20.28</v>
      </c>
      <c r="H75" s="10">
        <v>140</v>
      </c>
      <c r="I75" s="10">
        <v>588</v>
      </c>
    </row>
    <row r="76" spans="1:9" ht="11.1" customHeight="1" x14ac:dyDescent="0.2">
      <c r="B76" s="20" t="s">
        <v>32</v>
      </c>
      <c r="C76" s="20"/>
      <c r="D76" s="9">
        <v>30</v>
      </c>
      <c r="E76" s="10">
        <v>2.4300000000000002</v>
      </c>
      <c r="F76" s="10">
        <v>1</v>
      </c>
      <c r="G76" s="10">
        <v>12.24</v>
      </c>
      <c r="H76" s="10">
        <v>72.599999999999994</v>
      </c>
      <c r="I76" s="10">
        <v>897</v>
      </c>
    </row>
    <row r="77" spans="1:9" ht="11.1" customHeight="1" x14ac:dyDescent="0.2">
      <c r="B77" s="20" t="s">
        <v>33</v>
      </c>
      <c r="C77" s="20"/>
      <c r="D77" s="9">
        <v>30</v>
      </c>
      <c r="E77" s="10">
        <v>2.56</v>
      </c>
      <c r="F77" s="10">
        <v>1.2</v>
      </c>
      <c r="G77" s="10">
        <v>13.34</v>
      </c>
      <c r="H77" s="10">
        <v>77.760000000000005</v>
      </c>
      <c r="I77" s="10" t="s">
        <v>34</v>
      </c>
    </row>
    <row r="78" spans="1:9" ht="11.1" customHeight="1" x14ac:dyDescent="0.2">
      <c r="A78" s="21" t="s">
        <v>24</v>
      </c>
      <c r="B78" s="21"/>
      <c r="C78" s="21"/>
      <c r="D78" s="9">
        <f>SUM(D73:D77)</f>
        <v>700</v>
      </c>
      <c r="E78" s="10">
        <f>SUM(E73:E77)</f>
        <v>18.100000000000001</v>
      </c>
      <c r="F78" s="10">
        <f>SUM(F73:F77)</f>
        <v>17.04</v>
      </c>
      <c r="G78" s="10">
        <f>SUM(G73:G77)</f>
        <v>74.86</v>
      </c>
      <c r="H78" s="10">
        <f>SUM(H73:H77)</f>
        <v>798.57</v>
      </c>
      <c r="I78" s="10"/>
    </row>
    <row r="79" spans="1:9" ht="11.1" customHeight="1" x14ac:dyDescent="0.2">
      <c r="A79" s="21" t="s">
        <v>25</v>
      </c>
      <c r="B79" s="21"/>
      <c r="C79" s="21"/>
      <c r="D79" s="9">
        <v>700</v>
      </c>
      <c r="E79" s="10">
        <v>18.100000000000001</v>
      </c>
      <c r="F79" s="10">
        <v>17.04</v>
      </c>
      <c r="G79" s="10">
        <v>74.86</v>
      </c>
      <c r="H79" s="10">
        <v>798.57</v>
      </c>
      <c r="I79" s="10"/>
    </row>
    <row r="80" spans="1:9" ht="11.1" customHeight="1" x14ac:dyDescent="0.2">
      <c r="E80" s="2"/>
      <c r="F80" s="2"/>
      <c r="G80" s="2"/>
      <c r="H80" s="2"/>
      <c r="I80" s="4" t="s">
        <v>54</v>
      </c>
    </row>
    <row r="81" spans="1:9" ht="11.1" customHeight="1" x14ac:dyDescent="0.2">
      <c r="A81" s="3" t="s">
        <v>2</v>
      </c>
      <c r="D81" s="4" t="s">
        <v>3</v>
      </c>
      <c r="E81" s="1">
        <v>2</v>
      </c>
      <c r="G81" s="4" t="s">
        <v>5</v>
      </c>
      <c r="H81" s="1" t="s">
        <v>27</v>
      </c>
    </row>
    <row r="82" spans="1:9" s="1" customFormat="1" ht="20.100000000000001" customHeight="1" x14ac:dyDescent="0.2">
      <c r="A82" s="14" t="s">
        <v>7</v>
      </c>
      <c r="B82" s="14" t="s">
        <v>8</v>
      </c>
      <c r="C82" s="14"/>
      <c r="D82" s="14" t="s">
        <v>9</v>
      </c>
      <c r="E82" s="18" t="s">
        <v>10</v>
      </c>
      <c r="F82" s="18"/>
      <c r="G82" s="18"/>
      <c r="H82" s="14" t="s">
        <v>11</v>
      </c>
      <c r="I82" s="14" t="s">
        <v>12</v>
      </c>
    </row>
    <row r="83" spans="1:9" s="1" customFormat="1" ht="21.95" customHeight="1" x14ac:dyDescent="0.2">
      <c r="A83" s="15"/>
      <c r="B83" s="16"/>
      <c r="C83" s="17"/>
      <c r="D83" s="15"/>
      <c r="E83" s="5" t="s">
        <v>13</v>
      </c>
      <c r="F83" s="5" t="s">
        <v>14</v>
      </c>
      <c r="G83" s="5" t="s">
        <v>15</v>
      </c>
      <c r="H83" s="15"/>
      <c r="I83" s="15"/>
    </row>
    <row r="84" spans="1:9" ht="11.1" customHeight="1" x14ac:dyDescent="0.2">
      <c r="A84" s="6" t="s">
        <v>16</v>
      </c>
      <c r="B84" s="19"/>
      <c r="C84" s="19"/>
      <c r="D84" s="7"/>
      <c r="E84" s="7"/>
      <c r="F84" s="7"/>
      <c r="G84" s="7"/>
      <c r="H84" s="7"/>
      <c r="I84" s="8"/>
    </row>
    <row r="85" spans="1:9" ht="11.1" customHeight="1" x14ac:dyDescent="0.2">
      <c r="B85" s="20" t="s">
        <v>58</v>
      </c>
      <c r="C85" s="20"/>
      <c r="D85" s="9">
        <v>200</v>
      </c>
      <c r="E85" s="10">
        <v>4.7</v>
      </c>
      <c r="F85" s="10">
        <v>4.4000000000000004</v>
      </c>
      <c r="G85" s="10">
        <v>17.18</v>
      </c>
      <c r="H85" s="10">
        <v>135.32</v>
      </c>
      <c r="I85" s="10">
        <v>138</v>
      </c>
    </row>
    <row r="86" spans="1:9" ht="11.1" customHeight="1" x14ac:dyDescent="0.2">
      <c r="B86" s="20" t="s">
        <v>81</v>
      </c>
      <c r="C86" s="20"/>
      <c r="D86" s="9">
        <v>100</v>
      </c>
      <c r="E86" s="10">
        <v>14.64</v>
      </c>
      <c r="F86" s="10">
        <v>21.29</v>
      </c>
      <c r="G86" s="10">
        <v>21.23</v>
      </c>
      <c r="H86" s="10">
        <v>279.10000000000002</v>
      </c>
      <c r="I86" s="10" t="s">
        <v>59</v>
      </c>
    </row>
    <row r="87" spans="1:9" ht="11.1" customHeight="1" x14ac:dyDescent="0.2">
      <c r="B87" s="20" t="s">
        <v>52</v>
      </c>
      <c r="C87" s="20"/>
      <c r="D87" s="9">
        <v>150</v>
      </c>
      <c r="E87" s="10">
        <v>3.3</v>
      </c>
      <c r="F87" s="10">
        <v>5.61</v>
      </c>
      <c r="G87" s="10">
        <v>26.9</v>
      </c>
      <c r="H87" s="10">
        <v>171.6</v>
      </c>
      <c r="I87" s="10" t="s">
        <v>53</v>
      </c>
    </row>
    <row r="88" spans="1:9" ht="11.1" customHeight="1" x14ac:dyDescent="0.2">
      <c r="B88" s="20" t="s">
        <v>60</v>
      </c>
      <c r="C88" s="20"/>
      <c r="D88" s="9">
        <v>200</v>
      </c>
      <c r="E88" s="10">
        <v>0.09</v>
      </c>
      <c r="F88" s="10">
        <v>0</v>
      </c>
      <c r="G88" s="10">
        <v>15.16</v>
      </c>
      <c r="H88" s="10">
        <v>79.8</v>
      </c>
      <c r="I88" s="10">
        <v>686</v>
      </c>
    </row>
    <row r="89" spans="1:9" ht="11.1" customHeight="1" x14ac:dyDescent="0.2">
      <c r="B89" s="20" t="s">
        <v>22</v>
      </c>
      <c r="C89" s="20"/>
      <c r="D89" s="9">
        <v>30</v>
      </c>
      <c r="E89" s="10">
        <v>2.4300000000000002</v>
      </c>
      <c r="F89" s="10">
        <v>1</v>
      </c>
      <c r="G89" s="10">
        <v>12.24</v>
      </c>
      <c r="H89" s="10">
        <v>72.599999999999994</v>
      </c>
      <c r="I89" s="10">
        <v>897</v>
      </c>
    </row>
    <row r="90" spans="1:9" ht="11.1" customHeight="1" x14ac:dyDescent="0.2">
      <c r="B90" s="20" t="s">
        <v>33</v>
      </c>
      <c r="C90" s="20"/>
      <c r="D90" s="9">
        <v>30</v>
      </c>
      <c r="E90" s="10">
        <v>2.56</v>
      </c>
      <c r="F90" s="10">
        <v>1.2</v>
      </c>
      <c r="G90" s="10">
        <v>13.34</v>
      </c>
      <c r="H90" s="10">
        <v>77.760000000000005</v>
      </c>
      <c r="I90" s="10" t="s">
        <v>34</v>
      </c>
    </row>
    <row r="91" spans="1:9" ht="11.1" customHeight="1" x14ac:dyDescent="0.2">
      <c r="A91" s="21" t="s">
        <v>24</v>
      </c>
      <c r="B91" s="21"/>
      <c r="C91" s="21"/>
      <c r="D91" s="9">
        <f>SUM(D85:D90)</f>
        <v>710</v>
      </c>
      <c r="E91" s="10">
        <f>SUM(E85:E90)</f>
        <v>27.72</v>
      </c>
      <c r="F91" s="10">
        <f>SUM(F85:F90)</f>
        <v>33.5</v>
      </c>
      <c r="G91" s="10">
        <f>SUM(G85:G90)</f>
        <v>106.05</v>
      </c>
      <c r="H91" s="10">
        <f>SUM(H85:H90)</f>
        <v>816.18</v>
      </c>
      <c r="I91" s="10"/>
    </row>
    <row r="92" spans="1:9" s="1" customFormat="1" ht="11.1" customHeight="1" x14ac:dyDescent="0.2">
      <c r="A92" s="21" t="s">
        <v>25</v>
      </c>
      <c r="B92" s="21"/>
      <c r="C92" s="21"/>
      <c r="D92" s="9">
        <v>710</v>
      </c>
      <c r="E92" s="10">
        <v>27.72</v>
      </c>
      <c r="F92" s="10">
        <v>33.5</v>
      </c>
      <c r="G92" s="10">
        <v>106.05</v>
      </c>
      <c r="H92" s="10">
        <v>816.18</v>
      </c>
      <c r="I92" s="10"/>
    </row>
    <row r="93" spans="1:9" ht="11.1" customHeight="1" x14ac:dyDescent="0.2">
      <c r="E93" s="2"/>
      <c r="F93" s="2"/>
      <c r="G93" s="2"/>
      <c r="H93" s="2"/>
      <c r="I93" s="4" t="s">
        <v>57</v>
      </c>
    </row>
    <row r="94" spans="1:9" ht="11.1" customHeight="1" x14ac:dyDescent="0.2">
      <c r="A94" s="3" t="s">
        <v>2</v>
      </c>
      <c r="D94" s="4" t="s">
        <v>3</v>
      </c>
      <c r="E94" s="1">
        <v>2</v>
      </c>
      <c r="G94" s="4" t="s">
        <v>5</v>
      </c>
      <c r="H94" s="1" t="s">
        <v>36</v>
      </c>
    </row>
    <row r="95" spans="1:9" s="1" customFormat="1" ht="20.100000000000001" customHeight="1" x14ac:dyDescent="0.2">
      <c r="A95" s="14" t="s">
        <v>7</v>
      </c>
      <c r="B95" s="14" t="s">
        <v>8</v>
      </c>
      <c r="C95" s="14"/>
      <c r="D95" s="14" t="s">
        <v>9</v>
      </c>
      <c r="E95" s="18" t="s">
        <v>10</v>
      </c>
      <c r="F95" s="18"/>
      <c r="G95" s="18"/>
      <c r="H95" s="14" t="s">
        <v>11</v>
      </c>
      <c r="I95" s="14" t="s">
        <v>12</v>
      </c>
    </row>
    <row r="96" spans="1:9" s="1" customFormat="1" ht="21.95" customHeight="1" x14ac:dyDescent="0.2">
      <c r="A96" s="15"/>
      <c r="B96" s="16"/>
      <c r="C96" s="17"/>
      <c r="D96" s="15"/>
      <c r="E96" s="5" t="s">
        <v>13</v>
      </c>
      <c r="F96" s="5" t="s">
        <v>14</v>
      </c>
      <c r="G96" s="5" t="s">
        <v>15</v>
      </c>
      <c r="H96" s="15"/>
      <c r="I96" s="15"/>
    </row>
    <row r="97" spans="1:9" ht="11.1" customHeight="1" x14ac:dyDescent="0.2">
      <c r="A97" s="6" t="s">
        <v>16</v>
      </c>
      <c r="B97" s="19"/>
      <c r="C97" s="19"/>
      <c r="D97" s="7"/>
      <c r="E97" s="7"/>
      <c r="F97" s="7"/>
      <c r="G97" s="7"/>
      <c r="H97" s="7"/>
      <c r="I97" s="8"/>
    </row>
    <row r="98" spans="1:9" ht="21.95" customHeight="1" x14ac:dyDescent="0.2">
      <c r="B98" s="20" t="s">
        <v>71</v>
      </c>
      <c r="C98" s="20"/>
      <c r="D98" s="9">
        <v>200</v>
      </c>
      <c r="E98" s="10">
        <v>3.55</v>
      </c>
      <c r="F98" s="10">
        <v>4.71</v>
      </c>
      <c r="G98" s="10">
        <v>10.1</v>
      </c>
      <c r="H98" s="10">
        <v>106.62</v>
      </c>
      <c r="I98" s="10" t="s">
        <v>17</v>
      </c>
    </row>
    <row r="99" spans="1:9" ht="11.1" customHeight="1" x14ac:dyDescent="0.2">
      <c r="B99" s="20" t="s">
        <v>77</v>
      </c>
      <c r="C99" s="20"/>
      <c r="D99" s="9">
        <v>100</v>
      </c>
      <c r="E99" s="10">
        <v>14.85</v>
      </c>
      <c r="F99" s="10">
        <v>11</v>
      </c>
      <c r="G99" s="10">
        <v>23.4</v>
      </c>
      <c r="H99" s="10">
        <v>298.10000000000002</v>
      </c>
      <c r="I99" s="10" t="s">
        <v>45</v>
      </c>
    </row>
    <row r="100" spans="1:9" ht="11.1" customHeight="1" x14ac:dyDescent="0.2">
      <c r="B100" s="20" t="s">
        <v>62</v>
      </c>
      <c r="C100" s="20"/>
      <c r="D100" s="9">
        <v>150</v>
      </c>
      <c r="E100" s="10">
        <v>3.31</v>
      </c>
      <c r="F100" s="10">
        <v>7.88</v>
      </c>
      <c r="G100" s="10">
        <v>22.96</v>
      </c>
      <c r="H100" s="10">
        <v>176.2</v>
      </c>
      <c r="I100" s="10">
        <v>911.02</v>
      </c>
    </row>
    <row r="101" spans="1:9" ht="11.1" customHeight="1" x14ac:dyDescent="0.2">
      <c r="B101" s="20" t="s">
        <v>30</v>
      </c>
      <c r="C101" s="20"/>
      <c r="D101" s="9">
        <v>200</v>
      </c>
      <c r="E101" s="10"/>
      <c r="F101" s="10"/>
      <c r="G101" s="10">
        <v>10.97</v>
      </c>
      <c r="H101" s="10">
        <v>59.9</v>
      </c>
      <c r="I101" s="10" t="s">
        <v>31</v>
      </c>
    </row>
    <row r="102" spans="1:9" ht="11.1" customHeight="1" x14ac:dyDescent="0.2">
      <c r="B102" s="20" t="s">
        <v>22</v>
      </c>
      <c r="C102" s="20"/>
      <c r="D102" s="9">
        <v>30</v>
      </c>
      <c r="E102" s="10">
        <v>2.4300000000000002</v>
      </c>
      <c r="F102" s="10">
        <v>1</v>
      </c>
      <c r="G102" s="10">
        <v>12.24</v>
      </c>
      <c r="H102" s="10">
        <v>72.599999999999994</v>
      </c>
      <c r="I102" s="10">
        <v>897</v>
      </c>
    </row>
    <row r="103" spans="1:9" ht="11.1" customHeight="1" x14ac:dyDescent="0.2">
      <c r="B103" s="20" t="s">
        <v>33</v>
      </c>
      <c r="C103" s="20"/>
      <c r="D103" s="9">
        <v>30</v>
      </c>
      <c r="E103" s="10">
        <v>2.56</v>
      </c>
      <c r="F103" s="10">
        <v>1.2</v>
      </c>
      <c r="G103" s="10">
        <v>13.34</v>
      </c>
      <c r="H103" s="10">
        <v>77.760000000000005</v>
      </c>
      <c r="I103" s="10" t="s">
        <v>34</v>
      </c>
    </row>
    <row r="104" spans="1:9" ht="11.1" customHeight="1" x14ac:dyDescent="0.2">
      <c r="A104" s="21" t="s">
        <v>24</v>
      </c>
      <c r="B104" s="21"/>
      <c r="C104" s="21"/>
      <c r="D104" s="9">
        <f>SUM(D98:D103)</f>
        <v>710</v>
      </c>
      <c r="E104" s="10">
        <f>SUM(E98:E103)</f>
        <v>26.699999999999996</v>
      </c>
      <c r="F104" s="10">
        <f>SUM(F97:F103)</f>
        <v>25.79</v>
      </c>
      <c r="G104" s="10">
        <f>SUM(G98:G103)</f>
        <v>93.01</v>
      </c>
      <c r="H104" s="10">
        <f>SUM(H98:H103)</f>
        <v>791.18000000000006</v>
      </c>
      <c r="I104" s="10"/>
    </row>
    <row r="105" spans="1:9" ht="11.1" customHeight="1" x14ac:dyDescent="0.2">
      <c r="A105" s="21" t="s">
        <v>25</v>
      </c>
      <c r="B105" s="21"/>
      <c r="C105" s="21"/>
      <c r="D105" s="9">
        <v>710</v>
      </c>
      <c r="E105" s="10">
        <v>26.7</v>
      </c>
      <c r="F105" s="10">
        <v>25.79</v>
      </c>
      <c r="G105" s="10">
        <v>93.01</v>
      </c>
      <c r="H105" s="10">
        <v>791.18</v>
      </c>
      <c r="I105" s="10"/>
    </row>
    <row r="106" spans="1:9" ht="11.1" customHeight="1" x14ac:dyDescent="0.2">
      <c r="E106" s="2"/>
      <c r="F106" s="2"/>
      <c r="G106" s="2"/>
      <c r="H106" s="2"/>
      <c r="I106" s="4" t="s">
        <v>61</v>
      </c>
    </row>
    <row r="107" spans="1:9" ht="11.1" customHeight="1" x14ac:dyDescent="0.2">
      <c r="A107" s="3" t="s">
        <v>2</v>
      </c>
      <c r="D107" s="4" t="s">
        <v>3</v>
      </c>
      <c r="E107" s="1">
        <v>2</v>
      </c>
      <c r="G107" s="4" t="s">
        <v>5</v>
      </c>
      <c r="H107" s="1" t="s">
        <v>42</v>
      </c>
    </row>
    <row r="108" spans="1:9" s="1" customFormat="1" ht="20.100000000000001" customHeight="1" x14ac:dyDescent="0.2">
      <c r="A108" s="14" t="s">
        <v>7</v>
      </c>
      <c r="B108" s="14" t="s">
        <v>8</v>
      </c>
      <c r="C108" s="14"/>
      <c r="D108" s="14" t="s">
        <v>9</v>
      </c>
      <c r="E108" s="18" t="s">
        <v>10</v>
      </c>
      <c r="F108" s="18"/>
      <c r="G108" s="18"/>
      <c r="H108" s="14" t="s">
        <v>11</v>
      </c>
      <c r="I108" s="14" t="s">
        <v>12</v>
      </c>
    </row>
    <row r="109" spans="1:9" s="1" customFormat="1" ht="21.95" customHeight="1" x14ac:dyDescent="0.2">
      <c r="A109" s="15"/>
      <c r="B109" s="16"/>
      <c r="C109" s="17"/>
      <c r="D109" s="15"/>
      <c r="E109" s="5" t="s">
        <v>13</v>
      </c>
      <c r="F109" s="5" t="s">
        <v>14</v>
      </c>
      <c r="G109" s="5" t="s">
        <v>15</v>
      </c>
      <c r="H109" s="15"/>
      <c r="I109" s="15"/>
    </row>
    <row r="110" spans="1:9" ht="11.1" customHeight="1" x14ac:dyDescent="0.2">
      <c r="A110" s="6" t="s">
        <v>16</v>
      </c>
      <c r="B110" s="19"/>
      <c r="C110" s="19"/>
      <c r="D110" s="7"/>
      <c r="E110" s="7"/>
      <c r="F110" s="7"/>
      <c r="G110" s="7"/>
      <c r="H110" s="7"/>
      <c r="I110" s="8"/>
    </row>
    <row r="111" spans="1:9" ht="11.1" customHeight="1" x14ac:dyDescent="0.2">
      <c r="B111" s="20" t="s">
        <v>64</v>
      </c>
      <c r="C111" s="20"/>
      <c r="D111" s="9">
        <v>200</v>
      </c>
      <c r="E111" s="10">
        <v>6.58</v>
      </c>
      <c r="F111" s="10">
        <v>6.8</v>
      </c>
      <c r="G111" s="10">
        <v>3.94</v>
      </c>
      <c r="H111" s="10">
        <v>135.84</v>
      </c>
      <c r="I111" s="10">
        <v>181.07</v>
      </c>
    </row>
    <row r="112" spans="1:9" ht="11.1" customHeight="1" x14ac:dyDescent="0.2">
      <c r="B112" s="20" t="s">
        <v>74</v>
      </c>
      <c r="C112" s="20"/>
      <c r="D112" s="9">
        <v>90</v>
      </c>
      <c r="E112" s="10">
        <v>3.3</v>
      </c>
      <c r="F112" s="10">
        <v>6.26</v>
      </c>
      <c r="G112" s="10">
        <v>9.99</v>
      </c>
      <c r="H112" s="10">
        <v>230.1</v>
      </c>
      <c r="I112" s="10" t="s">
        <v>28</v>
      </c>
    </row>
    <row r="113" spans="1:9" ht="11.1" customHeight="1" x14ac:dyDescent="0.2">
      <c r="B113" s="20" t="s">
        <v>72</v>
      </c>
      <c r="C113" s="20"/>
      <c r="D113" s="9">
        <v>20</v>
      </c>
      <c r="E113" s="10">
        <v>0.12</v>
      </c>
      <c r="F113" s="10">
        <v>4</v>
      </c>
      <c r="G113" s="10">
        <v>1.1599999999999999</v>
      </c>
      <c r="H113" s="10">
        <v>11.1</v>
      </c>
      <c r="I113" s="10" t="s">
        <v>19</v>
      </c>
    </row>
    <row r="114" spans="1:9" ht="11.1" customHeight="1" x14ac:dyDescent="0.2">
      <c r="B114" s="20" t="s">
        <v>38</v>
      </c>
      <c r="C114" s="20"/>
      <c r="D114" s="9">
        <v>150</v>
      </c>
      <c r="E114" s="10">
        <v>4.03</v>
      </c>
      <c r="F114" s="10">
        <v>4.12</v>
      </c>
      <c r="G114" s="10">
        <v>25.5</v>
      </c>
      <c r="H114" s="10">
        <v>171</v>
      </c>
      <c r="I114" s="10" t="s">
        <v>39</v>
      </c>
    </row>
    <row r="115" spans="1:9" ht="11.1" customHeight="1" x14ac:dyDescent="0.2">
      <c r="B115" s="20" t="s">
        <v>21</v>
      </c>
      <c r="C115" s="20"/>
      <c r="D115" s="9">
        <v>200</v>
      </c>
      <c r="E115" s="10">
        <v>0.1</v>
      </c>
      <c r="F115" s="10">
        <v>0.04</v>
      </c>
      <c r="G115" s="10">
        <v>16</v>
      </c>
      <c r="H115" s="10">
        <v>60.2</v>
      </c>
      <c r="I115" s="10">
        <v>971</v>
      </c>
    </row>
    <row r="116" spans="1:9" ht="11.1" customHeight="1" x14ac:dyDescent="0.2">
      <c r="B116" s="20" t="s">
        <v>22</v>
      </c>
      <c r="C116" s="20"/>
      <c r="D116" s="9">
        <v>30</v>
      </c>
      <c r="E116" s="10">
        <v>2.4300000000000002</v>
      </c>
      <c r="F116" s="10">
        <v>1</v>
      </c>
      <c r="G116" s="10">
        <v>12.24</v>
      </c>
      <c r="H116" s="10">
        <v>72.599999999999994</v>
      </c>
      <c r="I116" s="10">
        <v>897</v>
      </c>
    </row>
    <row r="117" spans="1:9" ht="11.1" customHeight="1" x14ac:dyDescent="0.2">
      <c r="B117" s="20" t="s">
        <v>33</v>
      </c>
      <c r="C117" s="20"/>
      <c r="D117" s="9">
        <v>30</v>
      </c>
      <c r="E117" s="10">
        <v>2.56</v>
      </c>
      <c r="F117" s="10">
        <v>1.2</v>
      </c>
      <c r="G117" s="10">
        <v>13.34</v>
      </c>
      <c r="H117" s="10">
        <v>77.760000000000005</v>
      </c>
      <c r="I117" s="10" t="s">
        <v>34</v>
      </c>
    </row>
    <row r="118" spans="1:9" ht="11.1" customHeight="1" x14ac:dyDescent="0.2">
      <c r="A118" s="21" t="s">
        <v>24</v>
      </c>
      <c r="B118" s="21"/>
      <c r="C118" s="21"/>
      <c r="D118" s="9">
        <f>SUM(D111:D117)</f>
        <v>720</v>
      </c>
      <c r="E118" s="10">
        <f>SUM(E111:E117)</f>
        <v>19.119999999999997</v>
      </c>
      <c r="F118" s="10">
        <f>SUM(F111:F117)</f>
        <v>23.419999999999998</v>
      </c>
      <c r="G118" s="10">
        <f>SUM(G111:G117)</f>
        <v>82.17</v>
      </c>
      <c r="H118" s="10">
        <f>SUM(H111:H117)</f>
        <v>758.6</v>
      </c>
      <c r="I118" s="10"/>
    </row>
    <row r="119" spans="1:9" s="1" customFormat="1" ht="11.1" customHeight="1" x14ac:dyDescent="0.2">
      <c r="A119" s="21" t="s">
        <v>25</v>
      </c>
      <c r="B119" s="21"/>
      <c r="C119" s="21"/>
      <c r="D119" s="9">
        <v>720</v>
      </c>
      <c r="E119" s="10">
        <v>19.12</v>
      </c>
      <c r="F119" s="10">
        <v>23.42</v>
      </c>
      <c r="G119" s="10">
        <v>82.17</v>
      </c>
      <c r="H119" s="10">
        <v>758.6</v>
      </c>
      <c r="I119" s="10"/>
    </row>
    <row r="120" spans="1:9" ht="11.1" customHeight="1" x14ac:dyDescent="0.2">
      <c r="E120" s="2"/>
      <c r="F120" s="2"/>
      <c r="G120" s="2"/>
      <c r="H120" s="2"/>
      <c r="I120" s="4" t="s">
        <v>63</v>
      </c>
    </row>
    <row r="121" spans="1:9" ht="11.1" customHeight="1" x14ac:dyDescent="0.2">
      <c r="A121" s="3" t="s">
        <v>2</v>
      </c>
      <c r="D121" s="4" t="s">
        <v>3</v>
      </c>
      <c r="E121" s="1">
        <v>2</v>
      </c>
      <c r="G121" s="4" t="s">
        <v>5</v>
      </c>
      <c r="H121" s="1" t="s">
        <v>49</v>
      </c>
    </row>
    <row r="122" spans="1:9" s="1" customFormat="1" ht="20.100000000000001" customHeight="1" x14ac:dyDescent="0.2">
      <c r="A122" s="14" t="s">
        <v>7</v>
      </c>
      <c r="B122" s="14" t="s">
        <v>8</v>
      </c>
      <c r="C122" s="14"/>
      <c r="D122" s="14" t="s">
        <v>9</v>
      </c>
      <c r="E122" s="18" t="s">
        <v>10</v>
      </c>
      <c r="F122" s="18"/>
      <c r="G122" s="18"/>
      <c r="H122" s="14" t="s">
        <v>11</v>
      </c>
      <c r="I122" s="14" t="s">
        <v>12</v>
      </c>
    </row>
    <row r="123" spans="1:9" s="1" customFormat="1" ht="21.95" customHeight="1" x14ac:dyDescent="0.2">
      <c r="A123" s="15"/>
      <c r="B123" s="16"/>
      <c r="C123" s="17"/>
      <c r="D123" s="15"/>
      <c r="E123" s="5" t="s">
        <v>13</v>
      </c>
      <c r="F123" s="5" t="s">
        <v>14</v>
      </c>
      <c r="G123" s="5" t="s">
        <v>15</v>
      </c>
      <c r="H123" s="15"/>
      <c r="I123" s="15"/>
    </row>
    <row r="124" spans="1:9" ht="11.1" customHeight="1" x14ac:dyDescent="0.2">
      <c r="A124" s="6" t="s">
        <v>16</v>
      </c>
      <c r="B124" s="19"/>
      <c r="C124" s="19"/>
      <c r="D124" s="7"/>
      <c r="E124" s="7"/>
      <c r="F124" s="7"/>
      <c r="G124" s="7"/>
      <c r="H124" s="7"/>
      <c r="I124" s="8"/>
    </row>
    <row r="125" spans="1:9" ht="21.95" customHeight="1" x14ac:dyDescent="0.2">
      <c r="B125" s="20" t="s">
        <v>73</v>
      </c>
      <c r="C125" s="20"/>
      <c r="D125" s="9">
        <v>200</v>
      </c>
      <c r="E125" s="10">
        <v>1.52</v>
      </c>
      <c r="F125" s="10">
        <v>4.99</v>
      </c>
      <c r="G125" s="10">
        <v>7.36</v>
      </c>
      <c r="H125" s="10">
        <v>109.68</v>
      </c>
      <c r="I125" s="10">
        <v>124.17</v>
      </c>
    </row>
    <row r="126" spans="1:9" ht="11.1" customHeight="1" x14ac:dyDescent="0.2">
      <c r="B126" s="20" t="s">
        <v>82</v>
      </c>
      <c r="C126" s="20"/>
      <c r="D126" s="9">
        <v>90</v>
      </c>
      <c r="E126" s="10">
        <v>10.29</v>
      </c>
      <c r="F126" s="10">
        <v>17.04</v>
      </c>
      <c r="G126" s="10">
        <v>3.23</v>
      </c>
      <c r="H126" s="10">
        <v>203.4</v>
      </c>
      <c r="I126" s="10" t="s">
        <v>65</v>
      </c>
    </row>
    <row r="127" spans="1:9" ht="11.1" customHeight="1" x14ac:dyDescent="0.2">
      <c r="B127" s="20" t="s">
        <v>29</v>
      </c>
      <c r="C127" s="20"/>
      <c r="D127" s="9">
        <v>150</v>
      </c>
      <c r="E127" s="10">
        <v>3.6</v>
      </c>
      <c r="F127" s="10">
        <v>4</v>
      </c>
      <c r="G127" s="10">
        <v>29.55</v>
      </c>
      <c r="H127" s="10">
        <v>300.39999999999998</v>
      </c>
      <c r="I127" s="10">
        <v>512</v>
      </c>
    </row>
    <row r="128" spans="1:9" ht="11.1" customHeight="1" x14ac:dyDescent="0.2">
      <c r="B128" s="20" t="s">
        <v>40</v>
      </c>
      <c r="C128" s="20"/>
      <c r="D128" s="9">
        <v>200</v>
      </c>
      <c r="E128" s="10"/>
      <c r="F128" s="10"/>
      <c r="G128" s="10">
        <v>11.18</v>
      </c>
      <c r="H128" s="10">
        <v>60</v>
      </c>
      <c r="I128" s="10">
        <v>854.01</v>
      </c>
    </row>
    <row r="129" spans="1:9" ht="11.1" customHeight="1" x14ac:dyDescent="0.2">
      <c r="B129" s="20" t="s">
        <v>22</v>
      </c>
      <c r="C129" s="20"/>
      <c r="D129" s="9">
        <v>25</v>
      </c>
      <c r="E129" s="10">
        <v>2.0299999999999998</v>
      </c>
      <c r="F129" s="10">
        <v>0.83</v>
      </c>
      <c r="G129" s="10">
        <v>11.15</v>
      </c>
      <c r="H129" s="10">
        <v>60.5</v>
      </c>
      <c r="I129" s="10">
        <v>897</v>
      </c>
    </row>
    <row r="130" spans="1:9" ht="11.1" customHeight="1" x14ac:dyDescent="0.2">
      <c r="B130" s="20" t="s">
        <v>33</v>
      </c>
      <c r="C130" s="20"/>
      <c r="D130" s="9">
        <v>25</v>
      </c>
      <c r="E130" s="10">
        <v>2.13</v>
      </c>
      <c r="F130" s="10">
        <v>1</v>
      </c>
      <c r="G130" s="10">
        <v>12.13</v>
      </c>
      <c r="H130" s="10">
        <v>64.8</v>
      </c>
      <c r="I130" s="10" t="s">
        <v>34</v>
      </c>
    </row>
    <row r="131" spans="1:9" ht="11.1" customHeight="1" x14ac:dyDescent="0.2">
      <c r="A131" s="21" t="s">
        <v>24</v>
      </c>
      <c r="B131" s="21"/>
      <c r="C131" s="21"/>
      <c r="D131" s="9">
        <v>690</v>
      </c>
      <c r="E131" s="10">
        <f>SUM(E125:E130)</f>
        <v>19.569999999999997</v>
      </c>
      <c r="F131" s="10">
        <f>SUM(F125:F130)</f>
        <v>27.86</v>
      </c>
      <c r="G131" s="10">
        <f>SUM(G125:G130)</f>
        <v>74.599999999999994</v>
      </c>
      <c r="H131" s="10">
        <f>SUM(H125:H130)</f>
        <v>798.78</v>
      </c>
      <c r="I131" s="10"/>
    </row>
    <row r="132" spans="1:9" ht="11.1" customHeight="1" x14ac:dyDescent="0.2">
      <c r="A132" s="21" t="s">
        <v>25</v>
      </c>
      <c r="B132" s="21"/>
      <c r="C132" s="21"/>
      <c r="D132" s="9">
        <f>SUM(D125:D130)</f>
        <v>690</v>
      </c>
      <c r="E132" s="10">
        <v>19.57</v>
      </c>
      <c r="F132" s="10">
        <v>27.86</v>
      </c>
      <c r="G132" s="10">
        <v>74.599999999999994</v>
      </c>
      <c r="H132" s="10">
        <v>798.78</v>
      </c>
      <c r="I132" s="10"/>
    </row>
    <row r="133" spans="1:9" ht="11.1" customHeight="1" x14ac:dyDescent="0.2">
      <c r="A133" s="21" t="s">
        <v>66</v>
      </c>
      <c r="B133" s="21"/>
      <c r="C133" s="21"/>
      <c r="D133" s="9">
        <v>7090</v>
      </c>
      <c r="E133" s="10">
        <f>SUM(E14+E28+E41+E55+E67+E79+E92+E105+E119+E132)</f>
        <v>223.01999999999998</v>
      </c>
      <c r="F133" s="10">
        <f>SUM(F14+F28+F41+F55+F67+F79+F92+F105+F119+F132)</f>
        <v>261.28999999999996</v>
      </c>
      <c r="G133" s="10">
        <f>SUM(G14+G28+G41+G55+G67+G79+G92+G105+G119+G132)</f>
        <v>927.93999999999994</v>
      </c>
      <c r="H133" s="10">
        <f>SUM(H14+H28+H41+H55+H67+H79+H92+H105+H119+H132)</f>
        <v>7724.5900000000011</v>
      </c>
      <c r="I133" s="10"/>
    </row>
    <row r="134" spans="1:9" ht="11.1" customHeight="1" x14ac:dyDescent="0.2">
      <c r="A134" s="21" t="s">
        <v>67</v>
      </c>
      <c r="B134" s="21"/>
      <c r="C134" s="21"/>
      <c r="D134" s="9">
        <f>D133/10</f>
        <v>709</v>
      </c>
      <c r="E134" s="10">
        <f>E133/10</f>
        <v>22.302</v>
      </c>
      <c r="F134" s="10">
        <f>F133/10</f>
        <v>26.128999999999998</v>
      </c>
      <c r="G134" s="10">
        <f>G133/10</f>
        <v>92.793999999999997</v>
      </c>
      <c r="H134" s="10">
        <f>H133/10</f>
        <v>772.45900000000006</v>
      </c>
      <c r="I134" s="10"/>
    </row>
    <row r="135" spans="1:9" ht="11.1" customHeight="1" x14ac:dyDescent="0.2"/>
    <row r="136" spans="1:9" ht="11.1" customHeight="1" x14ac:dyDescent="0.2">
      <c r="A136" s="2" t="s">
        <v>68</v>
      </c>
      <c r="B136" s="22" t="s">
        <v>84</v>
      </c>
      <c r="C136" s="22"/>
      <c r="F136" s="2" t="s">
        <v>69</v>
      </c>
      <c r="G136" s="1" t="s">
        <v>70</v>
      </c>
    </row>
  </sheetData>
  <mergeCells count="156">
    <mergeCell ref="A133:C133"/>
    <mergeCell ref="A134:C134"/>
    <mergeCell ref="B136:C136"/>
    <mergeCell ref="B125:C125"/>
    <mergeCell ref="B126:C126"/>
    <mergeCell ref="B127:C127"/>
    <mergeCell ref="B128:C128"/>
    <mergeCell ref="B129:C129"/>
    <mergeCell ref="B130:C130"/>
    <mergeCell ref="A131:C131"/>
    <mergeCell ref="A132:C132"/>
    <mergeCell ref="A118:C118"/>
    <mergeCell ref="A119:C119"/>
    <mergeCell ref="A122:A123"/>
    <mergeCell ref="B122:C123"/>
    <mergeCell ref="D122:D123"/>
    <mergeCell ref="E122:G122"/>
    <mergeCell ref="H122:H123"/>
    <mergeCell ref="I122:I123"/>
    <mergeCell ref="B124:C124"/>
    <mergeCell ref="I108:I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2:C102"/>
    <mergeCell ref="B103:C103"/>
    <mergeCell ref="A104:C104"/>
    <mergeCell ref="A105:C105"/>
    <mergeCell ref="A108:A109"/>
    <mergeCell ref="B108:C109"/>
    <mergeCell ref="D108:D109"/>
    <mergeCell ref="E108:G108"/>
    <mergeCell ref="H108:H109"/>
    <mergeCell ref="D95:D96"/>
    <mergeCell ref="E95:G95"/>
    <mergeCell ref="H95:H96"/>
    <mergeCell ref="I95:I96"/>
    <mergeCell ref="B97:C97"/>
    <mergeCell ref="B98:C98"/>
    <mergeCell ref="B99:C99"/>
    <mergeCell ref="B100:C100"/>
    <mergeCell ref="B101:C101"/>
    <mergeCell ref="B86:C86"/>
    <mergeCell ref="B87:C87"/>
    <mergeCell ref="B88:C88"/>
    <mergeCell ref="B89:C89"/>
    <mergeCell ref="B90:C90"/>
    <mergeCell ref="A91:C91"/>
    <mergeCell ref="A92:C92"/>
    <mergeCell ref="A95:A96"/>
    <mergeCell ref="B95:C96"/>
    <mergeCell ref="A79:C79"/>
    <mergeCell ref="A82:A83"/>
    <mergeCell ref="B82:C83"/>
    <mergeCell ref="D82:D83"/>
    <mergeCell ref="E82:G82"/>
    <mergeCell ref="H82:H83"/>
    <mergeCell ref="I82:I83"/>
    <mergeCell ref="B84:C84"/>
    <mergeCell ref="B85:C85"/>
    <mergeCell ref="H70:H71"/>
    <mergeCell ref="I70:I71"/>
    <mergeCell ref="B72:C72"/>
    <mergeCell ref="B73:C73"/>
    <mergeCell ref="B74:C74"/>
    <mergeCell ref="B75:C75"/>
    <mergeCell ref="B76:C76"/>
    <mergeCell ref="B77:C77"/>
    <mergeCell ref="A78:C78"/>
    <mergeCell ref="A70:A71"/>
    <mergeCell ref="B70:C71"/>
    <mergeCell ref="D70:D71"/>
    <mergeCell ref="E70:G70"/>
    <mergeCell ref="B61:C61"/>
    <mergeCell ref="B62:C62"/>
    <mergeCell ref="B63:C63"/>
    <mergeCell ref="B64:C64"/>
    <mergeCell ref="B65:C65"/>
    <mergeCell ref="A66:C66"/>
    <mergeCell ref="A67:C67"/>
    <mergeCell ref="A54:C54"/>
    <mergeCell ref="A55:C55"/>
    <mergeCell ref="A58:A59"/>
    <mergeCell ref="B58:C59"/>
    <mergeCell ref="I58:I59"/>
    <mergeCell ref="B60:C60"/>
    <mergeCell ref="I44:I45"/>
    <mergeCell ref="B46:C46"/>
    <mergeCell ref="B47:C47"/>
    <mergeCell ref="B48:C48"/>
    <mergeCell ref="B49:C49"/>
    <mergeCell ref="B50:C50"/>
    <mergeCell ref="B51:C51"/>
    <mergeCell ref="B52:C52"/>
    <mergeCell ref="B53:C53"/>
    <mergeCell ref="A40:C40"/>
    <mergeCell ref="A41:C41"/>
    <mergeCell ref="A44:A45"/>
    <mergeCell ref="B44:C45"/>
    <mergeCell ref="D44:D45"/>
    <mergeCell ref="E44:G44"/>
    <mergeCell ref="H44:H45"/>
    <mergeCell ref="D58:D59"/>
    <mergeCell ref="E58:G58"/>
    <mergeCell ref="H58:H59"/>
    <mergeCell ref="H31:H32"/>
    <mergeCell ref="I31:I32"/>
    <mergeCell ref="B33:C33"/>
    <mergeCell ref="B34:C34"/>
    <mergeCell ref="B35:C35"/>
    <mergeCell ref="B36:C36"/>
    <mergeCell ref="B37:C37"/>
    <mergeCell ref="B38:C38"/>
    <mergeCell ref="B39:C39"/>
    <mergeCell ref="B24:C24"/>
    <mergeCell ref="B25:C25"/>
    <mergeCell ref="B26:C26"/>
    <mergeCell ref="A27:C27"/>
    <mergeCell ref="A28:C28"/>
    <mergeCell ref="A31:A32"/>
    <mergeCell ref="B31:C32"/>
    <mergeCell ref="D31:D32"/>
    <mergeCell ref="E31:G31"/>
    <mergeCell ref="D17:D18"/>
    <mergeCell ref="E17:G17"/>
    <mergeCell ref="H17:H18"/>
    <mergeCell ref="I17:I18"/>
    <mergeCell ref="B19:C19"/>
    <mergeCell ref="B20:C20"/>
    <mergeCell ref="B21:C21"/>
    <mergeCell ref="B22:C22"/>
    <mergeCell ref="B23:C23"/>
    <mergeCell ref="B7:C7"/>
    <mergeCell ref="B8:C8"/>
    <mergeCell ref="B9:C9"/>
    <mergeCell ref="B10:C10"/>
    <mergeCell ref="B11:C11"/>
    <mergeCell ref="B12:C12"/>
    <mergeCell ref="A13:C13"/>
    <mergeCell ref="A14:C14"/>
    <mergeCell ref="A17:A18"/>
    <mergeCell ref="B17:C18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pageOrder="overThenDown" orientation="portrait"/>
  <rowBreaks count="6" manualBreakCount="6">
    <brk id="28" max="16383" man="1"/>
    <brk id="55" max="16383" man="1"/>
    <brk id="67" max="16383" man="1"/>
    <brk id="92" max="16383" man="1"/>
    <brk id="119" max="16383" man="1"/>
    <brk id="132" max="16383" man="1"/>
  </rowBreaks>
  <ignoredErrors>
    <ignoredError sqref="F104" formula="1"/>
    <ignoredError sqref="D13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dcterms:modified xsi:type="dcterms:W3CDTF">2026-08-27T03:17:47Z</dcterms:modified>
</cp:coreProperties>
</file>