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3-2024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F119" i="1" s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H24" i="1" s="1"/>
  <c r="G23" i="1"/>
  <c r="F23" i="1"/>
  <c r="B14" i="1"/>
  <c r="A14" i="1"/>
  <c r="L13" i="1"/>
  <c r="L24" i="1" s="1"/>
  <c r="J13" i="1"/>
  <c r="I13" i="1"/>
  <c r="H13" i="1"/>
  <c r="G13" i="1"/>
  <c r="F13" i="1"/>
  <c r="H195" i="1" l="1"/>
  <c r="H138" i="1"/>
  <c r="I100" i="1"/>
  <c r="H100" i="1"/>
  <c r="J100" i="1"/>
  <c r="G176" i="1"/>
  <c r="G119" i="1"/>
  <c r="H176" i="1"/>
  <c r="I119" i="1"/>
  <c r="I176" i="1"/>
  <c r="J119" i="1"/>
  <c r="J176" i="1"/>
  <c r="F195" i="1"/>
  <c r="L43" i="1"/>
  <c r="L196" i="1" s="1"/>
  <c r="L119" i="1"/>
  <c r="L176" i="1"/>
  <c r="G195" i="1"/>
  <c r="L157" i="1"/>
  <c r="L100" i="1"/>
  <c r="H119" i="1"/>
  <c r="I195" i="1"/>
  <c r="I81" i="1"/>
  <c r="F81" i="1"/>
  <c r="J62" i="1"/>
  <c r="I62" i="1"/>
  <c r="G62" i="1"/>
  <c r="F24" i="1"/>
  <c r="L62" i="1"/>
  <c r="H62" i="1"/>
  <c r="G81" i="1"/>
  <c r="H81" i="1"/>
  <c r="F157" i="1"/>
  <c r="J157" i="1"/>
  <c r="I43" i="1"/>
  <c r="L138" i="1"/>
  <c r="G157" i="1"/>
  <c r="F43" i="1"/>
  <c r="J43" i="1"/>
  <c r="F176" i="1"/>
  <c r="F62" i="1"/>
  <c r="F138" i="1"/>
  <c r="J195" i="1"/>
  <c r="G138" i="1"/>
  <c r="J24" i="1"/>
  <c r="I24" i="1"/>
  <c r="G24" i="1"/>
  <c r="J138" i="1"/>
  <c r="I138" i="1"/>
  <c r="H196" i="1" l="1"/>
  <c r="G196" i="1"/>
  <c r="F196" i="1"/>
  <c r="J196" i="1"/>
  <c r="I196" i="1"/>
</calcChain>
</file>

<file path=xl/sharedStrings.xml><?xml version="1.0" encoding="utf-8"?>
<sst xmlns="http://schemas.openxmlformats.org/spreadsheetml/2006/main" count="405" uniqueCount="152">
  <si>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</si>
  <si>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</si>
  <si>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</si>
  <si>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</si>
  <si>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</si>
  <si>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</si>
  <si>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</si>
  <si>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</si>
  <si>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</si>
  <si>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</si>
  <si>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</si>
  <si>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</si>
  <si>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</si>
  <si>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</si>
  <si>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</si>
  <si>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</si>
  <si>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</si>
  <si>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</si>
  <si>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</si>
  <si>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</si>
  <si>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</si>
  <si>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</si>
  <si>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</si>
  <si>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</si>
  <si>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</si>
  <si>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</si>
  <si>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</si>
  <si>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</si>
  <si>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</si>
  <si>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</si>
  <si>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</si>
  <si>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</si>
  <si>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</si>
  <si>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</si>
  <si>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</si>
  <si>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</si>
  <si>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</si>
  <si>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</si>
  <si>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</si>
  <si>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</si>
  <si>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Маркова И.В.</t>
  </si>
  <si>
    <t>Кофейный напиток с молоком</t>
  </si>
  <si>
    <t>ТТК 175</t>
  </si>
  <si>
    <t>хлеб с каротином</t>
  </si>
  <si>
    <t>рис отварной</t>
  </si>
  <si>
    <t>котлета мясная рубленная</t>
  </si>
  <si>
    <t>сб.96г№465</t>
  </si>
  <si>
    <t>сб.96г№416</t>
  </si>
  <si>
    <t>соус томатный</t>
  </si>
  <si>
    <t>сб.2012г. №348</t>
  </si>
  <si>
    <t>Запеканка творожная со сгущеным молоком</t>
  </si>
  <si>
    <t>Щи из свежей капусты со сметаной</t>
  </si>
  <si>
    <t xml:space="preserve">Макароны отварные </t>
  </si>
  <si>
    <t>Гуляш из свинины</t>
  </si>
  <si>
    <t>ТТк№11А</t>
  </si>
  <si>
    <t xml:space="preserve">Хлеб витаминизированный </t>
  </si>
  <si>
    <t>хл.цех</t>
  </si>
  <si>
    <t>сб.96г№120</t>
  </si>
  <si>
    <t>сб.96г№401</t>
  </si>
  <si>
    <t>сб.96г.№ 469</t>
  </si>
  <si>
    <t xml:space="preserve">Компот из замороженных ягод </t>
  </si>
  <si>
    <t>хлеб заварной (ржаной)</t>
  </si>
  <si>
    <t>чайный напиток с сахором</t>
  </si>
  <si>
    <t>сб.96г.№297</t>
  </si>
  <si>
    <t>таб</t>
  </si>
  <si>
    <t>огурец свежий порционно</t>
  </si>
  <si>
    <t>рассольник ленинградский со сметаной</t>
  </si>
  <si>
    <t>сб.96г.№128</t>
  </si>
  <si>
    <t>суфле "Рыбка"</t>
  </si>
  <si>
    <t>сб.2003г ТТК 43</t>
  </si>
  <si>
    <t>картофельное пюре</t>
  </si>
  <si>
    <t>ТТК №176</t>
  </si>
  <si>
    <t>напиток из шиповника</t>
  </si>
  <si>
    <t>сб.96г.№705</t>
  </si>
  <si>
    <t>каша рисовая молочная с мас. Сл.</t>
  </si>
  <si>
    <t>сб.96г №262</t>
  </si>
  <si>
    <t>сыр порционно</t>
  </si>
  <si>
    <t>таб.</t>
  </si>
  <si>
    <t>какао на молоке</t>
  </si>
  <si>
    <t>сб.96г №642</t>
  </si>
  <si>
    <t>йогурт</t>
  </si>
  <si>
    <t>зеленый горошек</t>
  </si>
  <si>
    <t>борщ из св.капусты со сметаной</t>
  </si>
  <si>
    <t>сб.96г.№110</t>
  </si>
  <si>
    <t>запеканка картофельная с мясом</t>
  </si>
  <si>
    <t>сб.96г.№430</t>
  </si>
  <si>
    <t>котлета куриная (филе)</t>
  </si>
  <si>
    <t>ТТК 197</t>
  </si>
  <si>
    <t>чайный напиток с лимоном</t>
  </si>
  <si>
    <t>ТТК136</t>
  </si>
  <si>
    <t>Суп-пюре из разных овощей с гренками</t>
  </si>
  <si>
    <t>сб.96.№167</t>
  </si>
  <si>
    <t>Плов из говядины</t>
  </si>
  <si>
    <t>сб.96.№403</t>
  </si>
  <si>
    <t xml:space="preserve">компот из свежих плодов </t>
  </si>
  <si>
    <t>ТТК 585/3</t>
  </si>
  <si>
    <t>каша пшеничная молочная с маслом</t>
  </si>
  <si>
    <t>бутерброд со сливочным маслом, сыром</t>
  </si>
  <si>
    <t>ТТК 136</t>
  </si>
  <si>
    <t>чайный напиток с сахаром</t>
  </si>
  <si>
    <t>суп картофельный с макаронами</t>
  </si>
  <si>
    <t>сб.96г №139</t>
  </si>
  <si>
    <t>тефтели с соусом</t>
  </si>
  <si>
    <t>ТТК №422</t>
  </si>
  <si>
    <t>каша гречневая гарнирная</t>
  </si>
  <si>
    <t>сб.96г №463</t>
  </si>
  <si>
    <t>компот из с/ф</t>
  </si>
  <si>
    <t>ТТК185</t>
  </si>
  <si>
    <t>Омлет натуральный</t>
  </si>
  <si>
    <t>сб.96г №284</t>
  </si>
  <si>
    <t>кофейный напиток с молоком</t>
  </si>
  <si>
    <t>помидоры свежие порционно</t>
  </si>
  <si>
    <t>суп картофельный с бобовыми</t>
  </si>
  <si>
    <t>сб.96г. №138</t>
  </si>
  <si>
    <t>котлеты особые</t>
  </si>
  <si>
    <t>сб.96г. №269</t>
  </si>
  <si>
    <t>рис, припущенный с овощами</t>
  </si>
  <si>
    <t>ТТК 36</t>
  </si>
  <si>
    <t>напиток "Витошка"</t>
  </si>
  <si>
    <t>ТТК 2</t>
  </si>
  <si>
    <t>котлета мясная (свинина)</t>
  </si>
  <si>
    <t>сб.96 №416</t>
  </si>
  <si>
    <t>булочка ванильная</t>
  </si>
  <si>
    <t>сб.№767</t>
  </si>
  <si>
    <t>суп крестьянский с крупой со сметаной</t>
  </si>
  <si>
    <t>сб.96г. №162</t>
  </si>
  <si>
    <t>колбаски витаминные</t>
  </si>
  <si>
    <t>ТТк 64</t>
  </si>
  <si>
    <t>горошница</t>
  </si>
  <si>
    <t>ТТК№25</t>
  </si>
  <si>
    <t>напиток из лимонов</t>
  </si>
  <si>
    <t>сб.96г. №701</t>
  </si>
  <si>
    <t>Суфле творожное</t>
  </si>
  <si>
    <t>сб.11г.№19/5</t>
  </si>
  <si>
    <t>чайный напиток с молоком</t>
  </si>
  <si>
    <t>борщ из свежей капусты со сметаной</t>
  </si>
  <si>
    <t>печень по-строгоновски</t>
  </si>
  <si>
    <t>сб.96г.№464</t>
  </si>
  <si>
    <t>жаркое по-домашнему</t>
  </si>
  <si>
    <t>рассольник по-домашнему</t>
  </si>
  <si>
    <t>сб.96г.№129</t>
  </si>
  <si>
    <t>№259</t>
  </si>
  <si>
    <t>сок фруктовый</t>
  </si>
  <si>
    <t>омлет с морковью</t>
  </si>
  <si>
    <t>ТТК 183</t>
  </si>
  <si>
    <t>булочка к чаю</t>
  </si>
  <si>
    <t>сб.2004г №788</t>
  </si>
  <si>
    <t>сладкое</t>
  </si>
  <si>
    <t>Суп-пюре с гренками</t>
  </si>
  <si>
    <t>сб.96г. №171</t>
  </si>
  <si>
    <t>фрикадельки из куринного филе</t>
  </si>
  <si>
    <t>ТТК №196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</si>
</sst>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4" activePane="bottomRight" state="frozen"/>
      <selection pane="topRight" activeCell="E1" sqref="E1"/>
      <selection pane="bottomLeft" activeCell="A6" sqref="A6"/>
      <selection pane="bottomRight" activeCell="G186" sqref="G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/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23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40" t="s">
        <v>45</v>
      </c>
      <c r="F6" s="41">
        <v>100</v>
      </c>
      <c r="G6" s="41">
        <v>18</v>
      </c>
      <c r="H6" s="41">
        <v>15.9</v>
      </c>
      <c r="I6" s="41">
        <v>7.5</v>
      </c>
      <c r="J6" s="41">
        <v>202</v>
      </c>
      <c r="K6" s="42" t="s">
        <v>47</v>
      </c>
      <c r="L6" s="39"/>
    </row>
    <row r="7" spans="1:12" ht="25.5" x14ac:dyDescent="0.25">
      <c r="A7" s="23"/>
      <c r="B7" s="15"/>
      <c r="C7" s="11"/>
      <c r="D7" s="55" t="s">
        <v>29</v>
      </c>
      <c r="E7" s="40" t="s">
        <v>44</v>
      </c>
      <c r="F7" s="41">
        <v>150</v>
      </c>
      <c r="G7" s="41">
        <v>3.8</v>
      </c>
      <c r="H7" s="41">
        <v>6</v>
      </c>
      <c r="I7" s="41">
        <v>30.4</v>
      </c>
      <c r="J7" s="41">
        <v>222</v>
      </c>
      <c r="K7" s="42" t="s">
        <v>46</v>
      </c>
      <c r="L7" s="41"/>
    </row>
    <row r="8" spans="1:12" ht="15" x14ac:dyDescent="0.25">
      <c r="A8" s="23"/>
      <c r="B8" s="15"/>
      <c r="C8" s="11"/>
      <c r="D8" s="7" t="s">
        <v>22</v>
      </c>
      <c r="E8" s="40" t="s">
        <v>41</v>
      </c>
      <c r="F8" s="41">
        <v>200</v>
      </c>
      <c r="G8" s="41">
        <v>0.8</v>
      </c>
      <c r="H8" s="41">
        <v>2.6</v>
      </c>
      <c r="I8" s="41">
        <v>22.6</v>
      </c>
      <c r="J8" s="41">
        <v>112</v>
      </c>
      <c r="K8" s="42" t="s">
        <v>42</v>
      </c>
      <c r="L8" s="41"/>
    </row>
    <row r="9" spans="1:12" ht="15" x14ac:dyDescent="0.25">
      <c r="A9" s="23"/>
      <c r="B9" s="15"/>
      <c r="C9" s="11"/>
      <c r="D9" s="7" t="s">
        <v>23</v>
      </c>
      <c r="E9" s="58" t="s">
        <v>43</v>
      </c>
      <c r="F9" s="41">
        <v>30</v>
      </c>
      <c r="G9" s="41">
        <v>2.2999999999999998</v>
      </c>
      <c r="H9" s="41">
        <v>0.3</v>
      </c>
      <c r="I9" s="41">
        <v>15</v>
      </c>
      <c r="J9" s="41">
        <v>74.099999999999994</v>
      </c>
      <c r="K9" s="59" t="s">
        <v>56</v>
      </c>
      <c r="L9" s="41"/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25.5" x14ac:dyDescent="0.25">
      <c r="A11" s="23"/>
      <c r="B11" s="15"/>
      <c r="C11" s="11"/>
      <c r="D11" s="6"/>
      <c r="E11" s="58" t="s">
        <v>48</v>
      </c>
      <c r="F11" s="41">
        <v>50</v>
      </c>
      <c r="G11" s="41">
        <v>0.6</v>
      </c>
      <c r="H11" s="41">
        <v>2.1</v>
      </c>
      <c r="I11" s="41">
        <v>4</v>
      </c>
      <c r="J11" s="41">
        <v>37.299999999999997</v>
      </c>
      <c r="K11" s="59" t="s">
        <v>49</v>
      </c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>SUM(G6:G12)</f>
        <v>25.500000000000004</v>
      </c>
      <c r="H13" s="19">
        <f>SUM(H6:H12)</f>
        <v>26.900000000000002</v>
      </c>
      <c r="I13" s="19">
        <f>SUM(I6:I12)</f>
        <v>79.5</v>
      </c>
      <c r="J13" s="19">
        <f>SUM(J6:J12)</f>
        <v>647.4</v>
      </c>
      <c r="K13" s="25"/>
      <c r="L13" s="19">
        <f t="shared" ref="L13" si="0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/>
      <c r="F14" s="61"/>
      <c r="G14" s="61"/>
      <c r="H14" s="61"/>
      <c r="I14" s="61"/>
      <c r="J14" s="61"/>
      <c r="K14" s="59"/>
      <c r="L14" s="41"/>
    </row>
    <row r="15" spans="1:12" ht="25.5" x14ac:dyDescent="0.25">
      <c r="A15" s="23"/>
      <c r="B15" s="15"/>
      <c r="C15" s="11"/>
      <c r="D15" s="7" t="s">
        <v>27</v>
      </c>
      <c r="E15" s="58" t="s">
        <v>51</v>
      </c>
      <c r="F15" s="61">
        <v>260</v>
      </c>
      <c r="G15" s="61">
        <v>2</v>
      </c>
      <c r="H15" s="61">
        <v>5.3</v>
      </c>
      <c r="I15" s="61">
        <v>13.1</v>
      </c>
      <c r="J15" s="61">
        <v>106</v>
      </c>
      <c r="K15" s="59" t="s">
        <v>57</v>
      </c>
      <c r="L15" s="41"/>
    </row>
    <row r="16" spans="1:12" ht="25.5" x14ac:dyDescent="0.25">
      <c r="A16" s="23"/>
      <c r="B16" s="15"/>
      <c r="C16" s="11"/>
      <c r="D16" s="7" t="s">
        <v>28</v>
      </c>
      <c r="E16" s="58" t="s">
        <v>53</v>
      </c>
      <c r="F16" s="61">
        <v>150</v>
      </c>
      <c r="G16" s="61">
        <v>14.9</v>
      </c>
      <c r="H16" s="61">
        <v>28.9</v>
      </c>
      <c r="I16" s="61">
        <v>29</v>
      </c>
      <c r="J16" s="61">
        <v>309</v>
      </c>
      <c r="K16" s="59" t="s">
        <v>58</v>
      </c>
      <c r="L16" s="41"/>
    </row>
    <row r="17" spans="1:12" ht="25.5" x14ac:dyDescent="0.25">
      <c r="A17" s="23"/>
      <c r="B17" s="15"/>
      <c r="C17" s="11"/>
      <c r="D17" s="7" t="s">
        <v>29</v>
      </c>
      <c r="E17" s="58" t="s">
        <v>52</v>
      </c>
      <c r="F17" s="61">
        <v>150</v>
      </c>
      <c r="G17" s="61">
        <v>5.2</v>
      </c>
      <c r="H17" s="61">
        <v>6</v>
      </c>
      <c r="I17" s="61">
        <v>35.299999999999997</v>
      </c>
      <c r="J17" s="61">
        <v>221</v>
      </c>
      <c r="K17" s="59" t="s">
        <v>59</v>
      </c>
      <c r="L17" s="41"/>
    </row>
    <row r="18" spans="1:12" ht="15" x14ac:dyDescent="0.25">
      <c r="A18" s="23"/>
      <c r="B18" s="15"/>
      <c r="C18" s="11"/>
      <c r="D18" s="7" t="s">
        <v>30</v>
      </c>
      <c r="E18" s="58" t="s">
        <v>60</v>
      </c>
      <c r="F18" s="61">
        <v>200</v>
      </c>
      <c r="G18" s="61">
        <v>0.2</v>
      </c>
      <c r="H18" s="61">
        <v>0.1</v>
      </c>
      <c r="I18" s="61">
        <v>17.399999999999999</v>
      </c>
      <c r="J18" s="61">
        <v>69.5</v>
      </c>
      <c r="K18" s="59" t="s">
        <v>54</v>
      </c>
      <c r="L18" s="41"/>
    </row>
    <row r="19" spans="1:12" ht="15" x14ac:dyDescent="0.25">
      <c r="A19" s="23"/>
      <c r="B19" s="15"/>
      <c r="C19" s="11"/>
      <c r="D19" s="7" t="s">
        <v>31</v>
      </c>
      <c r="E19" s="58" t="s">
        <v>55</v>
      </c>
      <c r="F19" s="41">
        <v>30</v>
      </c>
      <c r="G19" s="41">
        <v>2.2999999999999998</v>
      </c>
      <c r="H19" s="41">
        <v>0.3</v>
      </c>
      <c r="I19" s="41">
        <v>15</v>
      </c>
      <c r="J19" s="41">
        <v>74.099999999999994</v>
      </c>
      <c r="K19" s="59" t="s">
        <v>56</v>
      </c>
      <c r="L19" s="41"/>
    </row>
    <row r="20" spans="1:12" ht="15" x14ac:dyDescent="0.25">
      <c r="A20" s="23"/>
      <c r="B20" s="15"/>
      <c r="C20" s="11"/>
      <c r="D20" s="7" t="s">
        <v>32</v>
      </c>
      <c r="E20" s="58" t="s">
        <v>61</v>
      </c>
      <c r="F20" s="41">
        <v>30</v>
      </c>
      <c r="G20" s="41">
        <v>2.4</v>
      </c>
      <c r="H20" s="41">
        <v>0.4</v>
      </c>
      <c r="I20" s="41">
        <v>13.8</v>
      </c>
      <c r="J20" s="41">
        <v>69.599999999999994</v>
      </c>
      <c r="K20" s="59" t="s">
        <v>56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1">SUM(G14:G22)</f>
        <v>26.999999999999996</v>
      </c>
      <c r="H23" s="19">
        <f t="shared" si="1"/>
        <v>40.999999999999993</v>
      </c>
      <c r="I23" s="19">
        <f t="shared" si="1"/>
        <v>123.60000000000001</v>
      </c>
      <c r="J23" s="19">
        <f t="shared" si="1"/>
        <v>849.2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49" t="s">
        <v>4</v>
      </c>
      <c r="D24" s="50"/>
      <c r="E24" s="31"/>
      <c r="F24" s="32">
        <f>F13+F23</f>
        <v>1350</v>
      </c>
      <c r="G24" s="32">
        <f t="shared" ref="G24:J24" si="3">G13+G23</f>
        <v>52.5</v>
      </c>
      <c r="H24" s="32">
        <f t="shared" si="3"/>
        <v>67.899999999999991</v>
      </c>
      <c r="I24" s="32">
        <f t="shared" si="3"/>
        <v>203.10000000000002</v>
      </c>
      <c r="J24" s="32">
        <f t="shared" si="3"/>
        <v>1496.6</v>
      </c>
      <c r="K24" s="32"/>
      <c r="L24" s="32">
        <f t="shared" ref="L24" si="4">L13+L23</f>
        <v>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56" t="s">
        <v>50</v>
      </c>
      <c r="F25" s="60">
        <v>170</v>
      </c>
      <c r="G25" s="39">
        <v>21.6</v>
      </c>
      <c r="H25" s="39">
        <v>19.3</v>
      </c>
      <c r="I25" s="39">
        <v>37.1</v>
      </c>
      <c r="J25" s="39">
        <v>400</v>
      </c>
      <c r="K25" s="62" t="s">
        <v>63</v>
      </c>
      <c r="L25" s="39"/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58" t="s">
        <v>62</v>
      </c>
      <c r="F27" s="41">
        <v>200</v>
      </c>
      <c r="G27" s="41">
        <v>0.2</v>
      </c>
      <c r="H27" s="41">
        <v>0</v>
      </c>
      <c r="I27" s="41">
        <v>15</v>
      </c>
      <c r="J27" s="41">
        <v>58</v>
      </c>
      <c r="K27" s="42"/>
      <c r="L27" s="41"/>
    </row>
    <row r="28" spans="1:12" ht="15" x14ac:dyDescent="0.25">
      <c r="A28" s="14"/>
      <c r="B28" s="15"/>
      <c r="C28" s="11"/>
      <c r="D28" s="7" t="s">
        <v>23</v>
      </c>
      <c r="E28" s="58" t="s">
        <v>43</v>
      </c>
      <c r="F28" s="41">
        <v>30</v>
      </c>
      <c r="G28" s="41">
        <v>2.2999999999999998</v>
      </c>
      <c r="H28" s="41">
        <v>0.3</v>
      </c>
      <c r="I28" s="41">
        <v>15</v>
      </c>
      <c r="J28" s="41">
        <v>74.099999999999994</v>
      </c>
      <c r="K28" s="59" t="s">
        <v>56</v>
      </c>
      <c r="L28" s="41"/>
    </row>
    <row r="29" spans="1:12" ht="15" x14ac:dyDescent="0.25">
      <c r="A29" s="14"/>
      <c r="B29" s="15"/>
      <c r="C29" s="11"/>
      <c r="D29" s="7" t="s">
        <v>24</v>
      </c>
      <c r="E29" s="58" t="s">
        <v>24</v>
      </c>
      <c r="F29" s="41">
        <v>100</v>
      </c>
      <c r="G29" s="41">
        <v>1.1000000000000001</v>
      </c>
      <c r="H29" s="41">
        <v>0</v>
      </c>
      <c r="I29" s="41">
        <v>13.8</v>
      </c>
      <c r="J29" s="41">
        <v>61.9</v>
      </c>
      <c r="K29" s="59" t="s">
        <v>64</v>
      </c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5">SUM(G25:G31)</f>
        <v>25.200000000000003</v>
      </c>
      <c r="H32" s="19">
        <f t="shared" ref="H32" si="6">SUM(H25:H31)</f>
        <v>19.600000000000001</v>
      </c>
      <c r="I32" s="19">
        <f t="shared" ref="I32" si="7">SUM(I25:I31)</f>
        <v>80.899999999999991</v>
      </c>
      <c r="J32" s="19">
        <f t="shared" ref="J32:L32" si="8">SUM(J25:J31)</f>
        <v>594</v>
      </c>
      <c r="K32" s="25"/>
      <c r="L32" s="19">
        <f t="shared" si="8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 t="s">
        <v>65</v>
      </c>
      <c r="F33" s="41">
        <v>60</v>
      </c>
      <c r="G33" s="41">
        <v>0.4</v>
      </c>
      <c r="H33" s="41">
        <v>0</v>
      </c>
      <c r="I33" s="41">
        <v>1.3</v>
      </c>
      <c r="J33" s="41">
        <v>7</v>
      </c>
      <c r="K33" s="42"/>
      <c r="L33" s="41"/>
    </row>
    <row r="34" spans="1:12" ht="25.5" x14ac:dyDescent="0.25">
      <c r="A34" s="14"/>
      <c r="B34" s="15"/>
      <c r="C34" s="11"/>
      <c r="D34" s="7" t="s">
        <v>27</v>
      </c>
      <c r="E34" s="58" t="s">
        <v>66</v>
      </c>
      <c r="F34" s="41">
        <v>260</v>
      </c>
      <c r="G34" s="41">
        <v>6.4</v>
      </c>
      <c r="H34" s="41">
        <v>8.6999999999999993</v>
      </c>
      <c r="I34" s="41">
        <v>13.4</v>
      </c>
      <c r="J34" s="41">
        <v>115</v>
      </c>
      <c r="K34" s="59" t="s">
        <v>67</v>
      </c>
      <c r="L34" s="41"/>
    </row>
    <row r="35" spans="1:12" ht="25.5" x14ac:dyDescent="0.25">
      <c r="A35" s="14"/>
      <c r="B35" s="15"/>
      <c r="C35" s="11"/>
      <c r="D35" s="7" t="s">
        <v>28</v>
      </c>
      <c r="E35" s="58" t="s">
        <v>68</v>
      </c>
      <c r="F35" s="41">
        <v>100</v>
      </c>
      <c r="G35" s="41">
        <v>16.7</v>
      </c>
      <c r="H35" s="41">
        <v>9.6999999999999993</v>
      </c>
      <c r="I35" s="41">
        <v>23.6</v>
      </c>
      <c r="J35" s="41">
        <v>198</v>
      </c>
      <c r="K35" s="59" t="s">
        <v>69</v>
      </c>
      <c r="L35" s="41"/>
    </row>
    <row r="36" spans="1:12" ht="15" x14ac:dyDescent="0.25">
      <c r="A36" s="14"/>
      <c r="B36" s="15"/>
      <c r="C36" s="11"/>
      <c r="D36" s="7" t="s">
        <v>29</v>
      </c>
      <c r="E36" s="58" t="s">
        <v>70</v>
      </c>
      <c r="F36" s="41">
        <v>150</v>
      </c>
      <c r="G36" s="41">
        <v>4.8</v>
      </c>
      <c r="H36" s="41">
        <v>10.199999999999999</v>
      </c>
      <c r="I36" s="41">
        <v>32.799999999999997</v>
      </c>
      <c r="J36" s="41">
        <v>245.8</v>
      </c>
      <c r="K36" s="59" t="s">
        <v>71</v>
      </c>
      <c r="L36" s="41"/>
    </row>
    <row r="37" spans="1:12" ht="25.5" x14ac:dyDescent="0.25">
      <c r="A37" s="14"/>
      <c r="B37" s="15"/>
      <c r="C37" s="11"/>
      <c r="D37" s="7" t="s">
        <v>30</v>
      </c>
      <c r="E37" s="58" t="s">
        <v>72</v>
      </c>
      <c r="F37" s="41">
        <v>200</v>
      </c>
      <c r="G37" s="41">
        <v>0.4</v>
      </c>
      <c r="H37" s="41">
        <v>0</v>
      </c>
      <c r="I37" s="41">
        <v>23.6</v>
      </c>
      <c r="J37" s="41">
        <v>94</v>
      </c>
      <c r="K37" s="59" t="s">
        <v>73</v>
      </c>
      <c r="L37" s="41"/>
    </row>
    <row r="38" spans="1:12" ht="15" x14ac:dyDescent="0.25">
      <c r="A38" s="14"/>
      <c r="B38" s="15"/>
      <c r="C38" s="11"/>
      <c r="D38" s="7" t="s">
        <v>31</v>
      </c>
      <c r="E38" s="58" t="s">
        <v>55</v>
      </c>
      <c r="F38" s="41">
        <v>30</v>
      </c>
      <c r="G38" s="41">
        <v>2.2999999999999998</v>
      </c>
      <c r="H38" s="41">
        <v>0.3</v>
      </c>
      <c r="I38" s="41">
        <v>15</v>
      </c>
      <c r="J38" s="41">
        <v>74.099999999999994</v>
      </c>
      <c r="K38" s="59" t="s">
        <v>56</v>
      </c>
      <c r="L38" s="41"/>
    </row>
    <row r="39" spans="1:12" ht="15" x14ac:dyDescent="0.25">
      <c r="A39" s="14"/>
      <c r="B39" s="15"/>
      <c r="C39" s="11"/>
      <c r="D39" s="7" t="s">
        <v>32</v>
      </c>
      <c r="E39" s="58" t="s">
        <v>61</v>
      </c>
      <c r="F39" s="41">
        <v>30</v>
      </c>
      <c r="G39" s="41">
        <v>2.4</v>
      </c>
      <c r="H39" s="41">
        <v>0.4</v>
      </c>
      <c r="I39" s="41">
        <v>13.8</v>
      </c>
      <c r="J39" s="41">
        <v>69.599999999999994</v>
      </c>
      <c r="K39" s="59" t="s">
        <v>56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9">SUM(G33:G41)</f>
        <v>33.4</v>
      </c>
      <c r="H42" s="19">
        <f t="shared" ref="H42" si="10">SUM(H33:H41)</f>
        <v>29.299999999999997</v>
      </c>
      <c r="I42" s="19">
        <f t="shared" ref="I42" si="11">SUM(I33:I41)</f>
        <v>123.49999999999999</v>
      </c>
      <c r="J42" s="19">
        <f t="shared" ref="J42:L42" si="12">SUM(J33:J41)</f>
        <v>803.5</v>
      </c>
      <c r="K42" s="25"/>
      <c r="L42" s="19">
        <f t="shared" si="12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49" t="s">
        <v>4</v>
      </c>
      <c r="D43" s="50"/>
      <c r="E43" s="31"/>
      <c r="F43" s="32">
        <f>F32+F42</f>
        <v>1330</v>
      </c>
      <c r="G43" s="32">
        <f t="shared" ref="G43" si="13">G32+G42</f>
        <v>58.6</v>
      </c>
      <c r="H43" s="32">
        <f t="shared" ref="H43" si="14">H32+H42</f>
        <v>48.9</v>
      </c>
      <c r="I43" s="32">
        <f t="shared" ref="I43" si="15">I32+I42</f>
        <v>204.39999999999998</v>
      </c>
      <c r="J43" s="32">
        <f t="shared" ref="J43:L43" si="16">J32+J42</f>
        <v>1397.5</v>
      </c>
      <c r="K43" s="32"/>
      <c r="L43" s="32">
        <f t="shared" si="16"/>
        <v>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56" t="s">
        <v>74</v>
      </c>
      <c r="F44" s="39">
        <v>210</v>
      </c>
      <c r="G44" s="39">
        <v>9.4</v>
      </c>
      <c r="H44" s="39">
        <v>14</v>
      </c>
      <c r="I44" s="39">
        <v>37.799999999999997</v>
      </c>
      <c r="J44" s="39">
        <v>325</v>
      </c>
      <c r="K44" s="62" t="s">
        <v>75</v>
      </c>
      <c r="L44" s="39"/>
    </row>
    <row r="45" spans="1:12" ht="15" x14ac:dyDescent="0.25">
      <c r="A45" s="23"/>
      <c r="B45" s="15"/>
      <c r="C45" s="11"/>
      <c r="D45" s="55" t="s">
        <v>26</v>
      </c>
      <c r="E45" s="58" t="s">
        <v>76</v>
      </c>
      <c r="F45" s="41">
        <v>15</v>
      </c>
      <c r="G45" s="41">
        <v>3.9</v>
      </c>
      <c r="H45" s="41">
        <v>3.9</v>
      </c>
      <c r="I45" s="41">
        <v>4</v>
      </c>
      <c r="J45" s="41">
        <v>35</v>
      </c>
      <c r="K45" s="59" t="s">
        <v>77</v>
      </c>
      <c r="L45" s="41"/>
    </row>
    <row r="46" spans="1:12" ht="25.5" x14ac:dyDescent="0.25">
      <c r="A46" s="23"/>
      <c r="B46" s="15"/>
      <c r="C46" s="11"/>
      <c r="D46" s="7" t="s">
        <v>22</v>
      </c>
      <c r="E46" s="58" t="s">
        <v>78</v>
      </c>
      <c r="F46" s="41">
        <v>200</v>
      </c>
      <c r="G46" s="41">
        <v>3.8</v>
      </c>
      <c r="H46" s="41">
        <v>7</v>
      </c>
      <c r="I46" s="41">
        <v>24.8</v>
      </c>
      <c r="J46" s="41">
        <v>150</v>
      </c>
      <c r="K46" s="59" t="s">
        <v>79</v>
      </c>
      <c r="L46" s="41"/>
    </row>
    <row r="47" spans="1:12" ht="15" x14ac:dyDescent="0.25">
      <c r="A47" s="23"/>
      <c r="B47" s="15"/>
      <c r="C47" s="11"/>
      <c r="D47" s="7" t="s">
        <v>23</v>
      </c>
      <c r="E47" s="58" t="s">
        <v>43</v>
      </c>
      <c r="F47" s="41">
        <v>30</v>
      </c>
      <c r="G47" s="41">
        <v>2.2999999999999998</v>
      </c>
      <c r="H47" s="41">
        <v>0.3</v>
      </c>
      <c r="I47" s="41">
        <v>15</v>
      </c>
      <c r="J47" s="41">
        <v>74.099999999999994</v>
      </c>
      <c r="K47" s="59" t="s">
        <v>56</v>
      </c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58" t="s">
        <v>80</v>
      </c>
      <c r="F49" s="41">
        <v>125</v>
      </c>
      <c r="G49" s="41">
        <v>2.9</v>
      </c>
      <c r="H49" s="41">
        <v>1.2</v>
      </c>
      <c r="I49" s="41">
        <v>27.8</v>
      </c>
      <c r="J49" s="41">
        <v>96.3</v>
      </c>
      <c r="K49" s="59" t="s">
        <v>77</v>
      </c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7">SUM(G44:G50)</f>
        <v>22.3</v>
      </c>
      <c r="H51" s="19">
        <f t="shared" ref="H51" si="18">SUM(H44:H50)</f>
        <v>26.4</v>
      </c>
      <c r="I51" s="19">
        <f t="shared" ref="I51" si="19">SUM(I44:I50)</f>
        <v>109.39999999999999</v>
      </c>
      <c r="J51" s="19">
        <f t="shared" ref="J51:L51" si="20">SUM(J44:J50)</f>
        <v>680.4</v>
      </c>
      <c r="K51" s="25"/>
      <c r="L51" s="19">
        <f t="shared" si="20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 t="s">
        <v>81</v>
      </c>
      <c r="F52" s="41">
        <v>60</v>
      </c>
      <c r="G52" s="41">
        <v>1.4</v>
      </c>
      <c r="H52" s="41">
        <v>2.4</v>
      </c>
      <c r="I52" s="41">
        <v>54</v>
      </c>
      <c r="J52" s="41">
        <v>50.9</v>
      </c>
      <c r="K52" s="59" t="s">
        <v>64</v>
      </c>
      <c r="L52" s="41"/>
    </row>
    <row r="53" spans="1:12" ht="25.5" x14ac:dyDescent="0.25">
      <c r="A53" s="23"/>
      <c r="B53" s="15"/>
      <c r="C53" s="11"/>
      <c r="D53" s="7" t="s">
        <v>27</v>
      </c>
      <c r="E53" s="58" t="s">
        <v>82</v>
      </c>
      <c r="F53" s="41">
        <v>260</v>
      </c>
      <c r="G53" s="41">
        <v>3.2</v>
      </c>
      <c r="H53" s="41">
        <v>5.4</v>
      </c>
      <c r="I53" s="41">
        <v>26.3</v>
      </c>
      <c r="J53" s="41">
        <v>112.2</v>
      </c>
      <c r="K53" s="59" t="s">
        <v>83</v>
      </c>
      <c r="L53" s="41"/>
    </row>
    <row r="54" spans="1:12" ht="25.5" x14ac:dyDescent="0.25">
      <c r="A54" s="23"/>
      <c r="B54" s="15"/>
      <c r="C54" s="11"/>
      <c r="D54" s="7" t="s">
        <v>28</v>
      </c>
      <c r="E54" s="58" t="s">
        <v>84</v>
      </c>
      <c r="F54" s="41">
        <v>243</v>
      </c>
      <c r="G54" s="41">
        <v>18.100000000000001</v>
      </c>
      <c r="H54" s="41">
        <v>22.6</v>
      </c>
      <c r="I54" s="41">
        <v>3.6</v>
      </c>
      <c r="J54" s="41">
        <v>483</v>
      </c>
      <c r="K54" s="59" t="s">
        <v>85</v>
      </c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58" t="s">
        <v>60</v>
      </c>
      <c r="F56" s="61">
        <v>200</v>
      </c>
      <c r="G56" s="61">
        <v>0.2</v>
      </c>
      <c r="H56" s="61">
        <v>0.1</v>
      </c>
      <c r="I56" s="61">
        <v>17.399999999999999</v>
      </c>
      <c r="J56" s="61">
        <v>69.5</v>
      </c>
      <c r="K56" s="59" t="s">
        <v>54</v>
      </c>
      <c r="L56" s="41"/>
    </row>
    <row r="57" spans="1:12" ht="15" x14ac:dyDescent="0.25">
      <c r="A57" s="23"/>
      <c r="B57" s="15"/>
      <c r="C57" s="11"/>
      <c r="D57" s="7" t="s">
        <v>31</v>
      </c>
      <c r="E57" s="58" t="s">
        <v>55</v>
      </c>
      <c r="F57" s="41">
        <v>30</v>
      </c>
      <c r="G57" s="41">
        <v>2.2999999999999998</v>
      </c>
      <c r="H57" s="41">
        <v>0.3</v>
      </c>
      <c r="I57" s="41">
        <v>15</v>
      </c>
      <c r="J57" s="41">
        <v>74.099999999999994</v>
      </c>
      <c r="K57" s="59" t="s">
        <v>56</v>
      </c>
      <c r="L57" s="41"/>
    </row>
    <row r="58" spans="1:12" ht="15" x14ac:dyDescent="0.25">
      <c r="A58" s="23"/>
      <c r="B58" s="15"/>
      <c r="C58" s="11"/>
      <c r="D58" s="7" t="s">
        <v>32</v>
      </c>
      <c r="E58" s="58" t="s">
        <v>61</v>
      </c>
      <c r="F58" s="41">
        <v>30</v>
      </c>
      <c r="G58" s="41">
        <v>2.4</v>
      </c>
      <c r="H58" s="41">
        <v>0.4</v>
      </c>
      <c r="I58" s="41">
        <v>13.8</v>
      </c>
      <c r="J58" s="41">
        <v>69.599999999999994</v>
      </c>
      <c r="K58" s="59" t="s">
        <v>56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823</v>
      </c>
      <c r="G61" s="19">
        <f t="shared" ref="G61" si="21">SUM(G52:G60)</f>
        <v>27.6</v>
      </c>
      <c r="H61" s="19">
        <f t="shared" ref="H61" si="22">SUM(H52:H60)</f>
        <v>31.200000000000003</v>
      </c>
      <c r="I61" s="19">
        <f t="shared" ref="I61" si="23">SUM(I52:I60)</f>
        <v>130.1</v>
      </c>
      <c r="J61" s="19">
        <f t="shared" ref="J61:L61" si="24">SUM(J52:J60)</f>
        <v>859.30000000000007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49" t="s">
        <v>4</v>
      </c>
      <c r="D62" s="50"/>
      <c r="E62" s="31"/>
      <c r="F62" s="32">
        <f>F51+F61</f>
        <v>1403</v>
      </c>
      <c r="G62" s="32">
        <f t="shared" ref="G62" si="25">G51+G61</f>
        <v>49.900000000000006</v>
      </c>
      <c r="H62" s="32">
        <f t="shared" ref="H62" si="26">H51+H61</f>
        <v>57.6</v>
      </c>
      <c r="I62" s="32">
        <f t="shared" ref="I62" si="27">I51+I61</f>
        <v>239.5</v>
      </c>
      <c r="J62" s="32">
        <f t="shared" ref="J62:L62" si="28">J51+J61</f>
        <v>1539.7</v>
      </c>
      <c r="K62" s="32"/>
      <c r="L62" s="32">
        <f t="shared" si="28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6" t="s">
        <v>86</v>
      </c>
      <c r="F63" s="39">
        <v>100</v>
      </c>
      <c r="G63" s="39">
        <v>14.5</v>
      </c>
      <c r="H63" s="39">
        <v>15.3</v>
      </c>
      <c r="I63" s="39">
        <v>7</v>
      </c>
      <c r="J63" s="39">
        <v>223</v>
      </c>
      <c r="K63" s="62" t="s">
        <v>87</v>
      </c>
      <c r="L63" s="39"/>
    </row>
    <row r="64" spans="1:12" ht="25.5" x14ac:dyDescent="0.25">
      <c r="A64" s="23"/>
      <c r="B64" s="15"/>
      <c r="C64" s="11"/>
      <c r="D64" s="55" t="s">
        <v>29</v>
      </c>
      <c r="E64" s="58" t="s">
        <v>52</v>
      </c>
      <c r="F64" s="61">
        <v>150</v>
      </c>
      <c r="G64" s="61">
        <v>5.2</v>
      </c>
      <c r="H64" s="61">
        <v>6</v>
      </c>
      <c r="I64" s="61">
        <v>35.299999999999997</v>
      </c>
      <c r="J64" s="61">
        <v>221</v>
      </c>
      <c r="K64" s="59" t="s">
        <v>59</v>
      </c>
      <c r="L64" s="41"/>
    </row>
    <row r="65" spans="1:12" ht="15" x14ac:dyDescent="0.25">
      <c r="A65" s="23"/>
      <c r="B65" s="15"/>
      <c r="C65" s="11"/>
      <c r="D65" s="7" t="s">
        <v>22</v>
      </c>
      <c r="E65" s="58" t="s">
        <v>88</v>
      </c>
      <c r="F65" s="41">
        <v>207</v>
      </c>
      <c r="G65" s="41">
        <v>0.3</v>
      </c>
      <c r="H65" s="41">
        <v>0.1</v>
      </c>
      <c r="I65" s="41">
        <v>15.2</v>
      </c>
      <c r="J65" s="41">
        <v>61</v>
      </c>
      <c r="K65" s="59" t="s">
        <v>89</v>
      </c>
      <c r="L65" s="41"/>
    </row>
    <row r="66" spans="1:12" ht="15" x14ac:dyDescent="0.25">
      <c r="A66" s="23"/>
      <c r="B66" s="15"/>
      <c r="C66" s="11"/>
      <c r="D66" s="7" t="s">
        <v>23</v>
      </c>
      <c r="E66" s="58" t="s">
        <v>43</v>
      </c>
      <c r="F66" s="41">
        <v>30</v>
      </c>
      <c r="G66" s="41">
        <v>2.2999999999999998</v>
      </c>
      <c r="H66" s="41">
        <v>0.3</v>
      </c>
      <c r="I66" s="41">
        <v>15</v>
      </c>
      <c r="J66" s="41">
        <v>74.099999999999994</v>
      </c>
      <c r="K66" s="59" t="s">
        <v>56</v>
      </c>
      <c r="L66" s="41"/>
    </row>
    <row r="67" spans="1:12" ht="15" x14ac:dyDescent="0.25">
      <c r="A67" s="23"/>
      <c r="B67" s="15"/>
      <c r="C67" s="11"/>
      <c r="D67" s="7" t="s">
        <v>24</v>
      </c>
      <c r="E67" s="58" t="s">
        <v>24</v>
      </c>
      <c r="F67" s="41">
        <v>100</v>
      </c>
      <c r="G67" s="41">
        <v>1.1000000000000001</v>
      </c>
      <c r="H67" s="41">
        <v>0</v>
      </c>
      <c r="I67" s="41">
        <v>13.8</v>
      </c>
      <c r="J67" s="41">
        <v>61.9</v>
      </c>
      <c r="K67" s="59" t="s">
        <v>77</v>
      </c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587</v>
      </c>
      <c r="G70" s="19">
        <f t="shared" ref="G70" si="29">SUM(G63:G69)</f>
        <v>23.400000000000002</v>
      </c>
      <c r="H70" s="19">
        <f t="shared" ref="H70" si="30">SUM(H63:H69)</f>
        <v>21.700000000000003</v>
      </c>
      <c r="I70" s="19">
        <f t="shared" ref="I70" si="31">SUM(I63:I69)</f>
        <v>86.3</v>
      </c>
      <c r="J70" s="19">
        <f t="shared" ref="J70:L70" si="32">SUM(J63:J69)</f>
        <v>641</v>
      </c>
      <c r="K70" s="25"/>
      <c r="L70" s="19">
        <f t="shared" si="3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8"/>
      <c r="F71" s="41"/>
      <c r="G71" s="41"/>
      <c r="H71" s="41"/>
      <c r="I71" s="41"/>
      <c r="J71" s="41"/>
      <c r="K71" s="59"/>
      <c r="L71" s="41"/>
    </row>
    <row r="72" spans="1:12" ht="25.5" x14ac:dyDescent="0.25">
      <c r="A72" s="23"/>
      <c r="B72" s="15"/>
      <c r="C72" s="11"/>
      <c r="D72" s="7" t="s">
        <v>27</v>
      </c>
      <c r="E72" s="58" t="s">
        <v>90</v>
      </c>
      <c r="F72" s="41">
        <v>280</v>
      </c>
      <c r="G72" s="41">
        <v>4.7</v>
      </c>
      <c r="H72" s="41">
        <v>7.8</v>
      </c>
      <c r="I72" s="41">
        <v>30.9</v>
      </c>
      <c r="J72" s="41">
        <v>158.69999999999999</v>
      </c>
      <c r="K72" s="59" t="s">
        <v>91</v>
      </c>
      <c r="L72" s="41"/>
    </row>
    <row r="73" spans="1:12" ht="25.5" x14ac:dyDescent="0.25">
      <c r="A73" s="23"/>
      <c r="B73" s="15"/>
      <c r="C73" s="11"/>
      <c r="D73" s="7" t="s">
        <v>28</v>
      </c>
      <c r="E73" s="58" t="s">
        <v>92</v>
      </c>
      <c r="F73" s="41">
        <v>250</v>
      </c>
      <c r="G73" s="41">
        <v>27.5</v>
      </c>
      <c r="H73" s="41">
        <v>28.1</v>
      </c>
      <c r="I73" s="41">
        <v>43.4</v>
      </c>
      <c r="J73" s="41">
        <v>536</v>
      </c>
      <c r="K73" s="59" t="s">
        <v>93</v>
      </c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58" t="s">
        <v>94</v>
      </c>
      <c r="F75" s="41">
        <v>200</v>
      </c>
      <c r="G75" s="41">
        <v>0.2</v>
      </c>
      <c r="H75" s="41">
        <v>0</v>
      </c>
      <c r="I75" s="41">
        <v>27.6</v>
      </c>
      <c r="J75" s="41">
        <v>112</v>
      </c>
      <c r="K75" s="59" t="s">
        <v>95</v>
      </c>
      <c r="L75" s="41"/>
    </row>
    <row r="76" spans="1:12" ht="15" x14ac:dyDescent="0.25">
      <c r="A76" s="23"/>
      <c r="B76" s="15"/>
      <c r="C76" s="11"/>
      <c r="D76" s="7" t="s">
        <v>31</v>
      </c>
      <c r="E76" s="58" t="s">
        <v>55</v>
      </c>
      <c r="F76" s="41">
        <v>30</v>
      </c>
      <c r="G76" s="41">
        <v>2.2999999999999998</v>
      </c>
      <c r="H76" s="41">
        <v>0.3</v>
      </c>
      <c r="I76" s="41">
        <v>15</v>
      </c>
      <c r="J76" s="41">
        <v>74.099999999999994</v>
      </c>
      <c r="K76" s="59" t="s">
        <v>56</v>
      </c>
      <c r="L76" s="41"/>
    </row>
    <row r="77" spans="1:12" ht="15" x14ac:dyDescent="0.25">
      <c r="A77" s="23"/>
      <c r="B77" s="15"/>
      <c r="C77" s="11"/>
      <c r="D77" s="7" t="s">
        <v>32</v>
      </c>
      <c r="E77" s="58" t="s">
        <v>61</v>
      </c>
      <c r="F77" s="41">
        <v>30</v>
      </c>
      <c r="G77" s="41">
        <v>2.4</v>
      </c>
      <c r="H77" s="41">
        <v>0.4</v>
      </c>
      <c r="I77" s="41">
        <v>13.8</v>
      </c>
      <c r="J77" s="41">
        <v>69.599999999999994</v>
      </c>
      <c r="K77" s="59" t="s">
        <v>56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>SUM(G71:G79)</f>
        <v>37.1</v>
      </c>
      <c r="H80" s="19">
        <f>SUM(H71:H79)</f>
        <v>36.599999999999994</v>
      </c>
      <c r="I80" s="19">
        <f>SUM(I71:I79)</f>
        <v>130.70000000000002</v>
      </c>
      <c r="J80" s="19">
        <f>SUM(J71:J79)</f>
        <v>950.40000000000009</v>
      </c>
      <c r="K80" s="25"/>
      <c r="L80" s="19">
        <f t="shared" ref="L80" si="33">SUM(L71:L79)</f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49" t="s">
        <v>4</v>
      </c>
      <c r="D81" s="50"/>
      <c r="E81" s="31"/>
      <c r="F81" s="32">
        <f>F70+F80</f>
        <v>1377</v>
      </c>
      <c r="G81" s="32">
        <f t="shared" ref="G81" si="34">G70+G80</f>
        <v>60.5</v>
      </c>
      <c r="H81" s="32">
        <f t="shared" ref="H81" si="35">H70+H80</f>
        <v>58.3</v>
      </c>
      <c r="I81" s="32">
        <f t="shared" ref="I81" si="36">I70+I80</f>
        <v>217</v>
      </c>
      <c r="J81" s="32">
        <f t="shared" ref="J81:L81" si="37">J70+J80</f>
        <v>1591.4</v>
      </c>
      <c r="K81" s="32"/>
      <c r="L81" s="32">
        <f t="shared" si="37"/>
        <v>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56" t="s">
        <v>96</v>
      </c>
      <c r="F82" s="39">
        <v>210</v>
      </c>
      <c r="G82" s="39">
        <v>9.4</v>
      </c>
      <c r="H82" s="39">
        <v>17.600000000000001</v>
      </c>
      <c r="I82" s="39">
        <v>26.8</v>
      </c>
      <c r="J82" s="39">
        <v>285</v>
      </c>
      <c r="K82" s="62" t="s">
        <v>75</v>
      </c>
      <c r="L82" s="39"/>
    </row>
    <row r="83" spans="1:12" ht="15" x14ac:dyDescent="0.25">
      <c r="A83" s="23"/>
      <c r="B83" s="15"/>
      <c r="C83" s="11"/>
      <c r="D83" s="55" t="s">
        <v>26</v>
      </c>
      <c r="E83" s="58" t="s">
        <v>97</v>
      </c>
      <c r="F83" s="41">
        <v>70</v>
      </c>
      <c r="G83" s="41">
        <v>9.5</v>
      </c>
      <c r="H83" s="41">
        <v>11.5</v>
      </c>
      <c r="I83" s="41">
        <v>39.299999999999997</v>
      </c>
      <c r="J83" s="41">
        <v>117</v>
      </c>
      <c r="K83" s="59" t="s">
        <v>77</v>
      </c>
      <c r="L83" s="41"/>
    </row>
    <row r="84" spans="1:12" ht="15" x14ac:dyDescent="0.25">
      <c r="A84" s="23"/>
      <c r="B84" s="15"/>
      <c r="C84" s="11"/>
      <c r="D84" s="7" t="s">
        <v>22</v>
      </c>
      <c r="E84" s="58" t="s">
        <v>99</v>
      </c>
      <c r="F84" s="41">
        <v>200</v>
      </c>
      <c r="G84" s="41">
        <v>0.2</v>
      </c>
      <c r="H84" s="41">
        <v>0</v>
      </c>
      <c r="I84" s="41">
        <v>15</v>
      </c>
      <c r="J84" s="41">
        <v>58</v>
      </c>
      <c r="K84" s="59" t="s">
        <v>98</v>
      </c>
      <c r="L84" s="41"/>
    </row>
    <row r="85" spans="1:12" ht="15" x14ac:dyDescent="0.25">
      <c r="A85" s="23"/>
      <c r="B85" s="15"/>
      <c r="C85" s="11"/>
      <c r="D85" s="7" t="s">
        <v>23</v>
      </c>
      <c r="E85" s="58" t="s">
        <v>43</v>
      </c>
      <c r="F85" s="41">
        <v>30</v>
      </c>
      <c r="G85" s="41">
        <v>2.2999999999999998</v>
      </c>
      <c r="H85" s="41">
        <v>0.3</v>
      </c>
      <c r="I85" s="41">
        <v>15</v>
      </c>
      <c r="J85" s="41">
        <v>74.099999999999994</v>
      </c>
      <c r="K85" s="59" t="s">
        <v>56</v>
      </c>
      <c r="L85" s="41"/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38">SUM(G82:G88)</f>
        <v>21.4</v>
      </c>
      <c r="H89" s="19">
        <f t="shared" ref="H89" si="39">SUM(H82:H88)</f>
        <v>29.400000000000002</v>
      </c>
      <c r="I89" s="19">
        <f t="shared" ref="I89" si="40">SUM(I82:I88)</f>
        <v>96.1</v>
      </c>
      <c r="J89" s="19">
        <f t="shared" ref="J89:L89" si="41">SUM(J82:J88)</f>
        <v>534.1</v>
      </c>
      <c r="K89" s="25"/>
      <c r="L89" s="19">
        <f t="shared" si="41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25.5" x14ac:dyDescent="0.25">
      <c r="A91" s="23"/>
      <c r="B91" s="15"/>
      <c r="C91" s="11"/>
      <c r="D91" s="7" t="s">
        <v>27</v>
      </c>
      <c r="E91" s="58" t="s">
        <v>100</v>
      </c>
      <c r="F91" s="41">
        <v>250</v>
      </c>
      <c r="G91" s="41">
        <v>4.8</v>
      </c>
      <c r="H91" s="41">
        <v>10.5</v>
      </c>
      <c r="I91" s="41">
        <v>35.799999999999997</v>
      </c>
      <c r="J91" s="41">
        <v>144</v>
      </c>
      <c r="K91" s="59" t="s">
        <v>101</v>
      </c>
      <c r="L91" s="41"/>
    </row>
    <row r="92" spans="1:12" ht="15" x14ac:dyDescent="0.25">
      <c r="A92" s="23"/>
      <c r="B92" s="15"/>
      <c r="C92" s="11"/>
      <c r="D92" s="7" t="s">
        <v>28</v>
      </c>
      <c r="E92" s="58" t="s">
        <v>102</v>
      </c>
      <c r="F92" s="41">
        <v>110</v>
      </c>
      <c r="G92" s="41">
        <v>17.2</v>
      </c>
      <c r="H92" s="41">
        <v>19.7</v>
      </c>
      <c r="I92" s="41">
        <v>28</v>
      </c>
      <c r="J92" s="41">
        <v>283</v>
      </c>
      <c r="K92" s="59" t="s">
        <v>103</v>
      </c>
      <c r="L92" s="41"/>
    </row>
    <row r="93" spans="1:12" ht="25.5" x14ac:dyDescent="0.25">
      <c r="A93" s="23"/>
      <c r="B93" s="15"/>
      <c r="C93" s="11"/>
      <c r="D93" s="7" t="s">
        <v>29</v>
      </c>
      <c r="E93" s="58" t="s">
        <v>104</v>
      </c>
      <c r="F93" s="41">
        <v>150</v>
      </c>
      <c r="G93" s="41">
        <v>4.5</v>
      </c>
      <c r="H93" s="41">
        <v>6.8</v>
      </c>
      <c r="I93" s="41">
        <v>22.4</v>
      </c>
      <c r="J93" s="41">
        <v>171</v>
      </c>
      <c r="K93" s="59" t="s">
        <v>105</v>
      </c>
      <c r="L93" s="41"/>
    </row>
    <row r="94" spans="1:12" ht="15" x14ac:dyDescent="0.25">
      <c r="A94" s="23"/>
      <c r="B94" s="15"/>
      <c r="C94" s="11"/>
      <c r="D94" s="7" t="s">
        <v>30</v>
      </c>
      <c r="E94" s="58" t="s">
        <v>106</v>
      </c>
      <c r="F94" s="41">
        <v>200</v>
      </c>
      <c r="G94" s="41">
        <v>0.6</v>
      </c>
      <c r="H94" s="41">
        <v>0</v>
      </c>
      <c r="I94" s="41">
        <v>15.8</v>
      </c>
      <c r="J94" s="41">
        <v>63</v>
      </c>
      <c r="K94" s="59" t="s">
        <v>107</v>
      </c>
      <c r="L94" s="41"/>
    </row>
    <row r="95" spans="1:12" ht="15" x14ac:dyDescent="0.25">
      <c r="A95" s="23"/>
      <c r="B95" s="15"/>
      <c r="C95" s="11"/>
      <c r="D95" s="7" t="s">
        <v>31</v>
      </c>
      <c r="E95" s="58" t="s">
        <v>55</v>
      </c>
      <c r="F95" s="41">
        <v>30</v>
      </c>
      <c r="G95" s="41">
        <v>2.2999999999999998</v>
      </c>
      <c r="H95" s="41">
        <v>0.3</v>
      </c>
      <c r="I95" s="41">
        <v>15</v>
      </c>
      <c r="J95" s="41">
        <v>74.099999999999994</v>
      </c>
      <c r="K95" s="59" t="s">
        <v>56</v>
      </c>
      <c r="L95" s="41"/>
    </row>
    <row r="96" spans="1:12" ht="15" x14ac:dyDescent="0.25">
      <c r="A96" s="23"/>
      <c r="B96" s="15"/>
      <c r="C96" s="11"/>
      <c r="D96" s="7" t="s">
        <v>32</v>
      </c>
      <c r="E96" s="58" t="s">
        <v>61</v>
      </c>
      <c r="F96" s="41">
        <v>30</v>
      </c>
      <c r="G96" s="41">
        <v>2.4</v>
      </c>
      <c r="H96" s="41">
        <v>0.4</v>
      </c>
      <c r="I96" s="41">
        <v>13.8</v>
      </c>
      <c r="J96" s="41">
        <v>69.599999999999994</v>
      </c>
      <c r="K96" s="59" t="s">
        <v>56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2">SUM(G90:G98)</f>
        <v>31.8</v>
      </c>
      <c r="H99" s="19">
        <f t="shared" ref="H99" si="43">SUM(H90:H98)</f>
        <v>37.699999999999996</v>
      </c>
      <c r="I99" s="19">
        <f t="shared" ref="I99" si="44">SUM(I90:I98)</f>
        <v>130.79999999999998</v>
      </c>
      <c r="J99" s="19">
        <f t="shared" ref="J99:L99" si="45">SUM(J90:J98)</f>
        <v>804.7</v>
      </c>
      <c r="K99" s="25"/>
      <c r="L99" s="19">
        <f t="shared" si="45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49" t="s">
        <v>4</v>
      </c>
      <c r="D100" s="50"/>
      <c r="E100" s="31"/>
      <c r="F100" s="32">
        <f>F89+F99</f>
        <v>1280</v>
      </c>
      <c r="G100" s="32">
        <f t="shared" ref="G100" si="46">G89+G99</f>
        <v>53.2</v>
      </c>
      <c r="H100" s="32">
        <f t="shared" ref="H100" si="47">H89+H99</f>
        <v>67.099999999999994</v>
      </c>
      <c r="I100" s="32">
        <f t="shared" ref="I100" si="48">I89+I99</f>
        <v>226.89999999999998</v>
      </c>
      <c r="J100" s="32">
        <f t="shared" ref="J100:L100" si="49">J89+J99</f>
        <v>1338.8000000000002</v>
      </c>
      <c r="K100" s="32"/>
      <c r="L100" s="32">
        <f t="shared" si="49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56" t="s">
        <v>108</v>
      </c>
      <c r="F101" s="39">
        <v>200</v>
      </c>
      <c r="G101" s="39">
        <v>20</v>
      </c>
      <c r="H101" s="39">
        <v>33.4</v>
      </c>
      <c r="I101" s="39">
        <v>3.8</v>
      </c>
      <c r="J101" s="39">
        <v>394</v>
      </c>
      <c r="K101" s="62" t="s">
        <v>109</v>
      </c>
      <c r="L101" s="39"/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8" t="s">
        <v>110</v>
      </c>
      <c r="F103" s="41">
        <v>200</v>
      </c>
      <c r="G103" s="41">
        <v>0.8</v>
      </c>
      <c r="H103" s="41">
        <v>2.6</v>
      </c>
      <c r="I103" s="41">
        <v>22.6</v>
      </c>
      <c r="J103" s="41">
        <v>112</v>
      </c>
      <c r="K103" s="59" t="s">
        <v>42</v>
      </c>
      <c r="L103" s="41"/>
    </row>
    <row r="104" spans="1:12" ht="15" x14ac:dyDescent="0.25">
      <c r="A104" s="23"/>
      <c r="B104" s="15"/>
      <c r="C104" s="11"/>
      <c r="D104" s="7" t="s">
        <v>23</v>
      </c>
      <c r="E104" s="58" t="s">
        <v>43</v>
      </c>
      <c r="F104" s="41">
        <v>30</v>
      </c>
      <c r="G104" s="41">
        <v>2.2999999999999998</v>
      </c>
      <c r="H104" s="41">
        <v>0.3</v>
      </c>
      <c r="I104" s="41">
        <v>15</v>
      </c>
      <c r="J104" s="41">
        <v>74.099999999999994</v>
      </c>
      <c r="K104" s="59" t="s">
        <v>56</v>
      </c>
      <c r="L104" s="41"/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58" t="s">
        <v>80</v>
      </c>
      <c r="F106" s="41">
        <v>125</v>
      </c>
      <c r="G106" s="41">
        <v>2.9</v>
      </c>
      <c r="H106" s="41">
        <v>1.2</v>
      </c>
      <c r="I106" s="41">
        <v>27.8</v>
      </c>
      <c r="J106" s="41">
        <v>96.3</v>
      </c>
      <c r="K106" s="59" t="s">
        <v>77</v>
      </c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 t="shared" ref="G108:J108" si="50">SUM(G101:G107)</f>
        <v>26</v>
      </c>
      <c r="H108" s="19">
        <f t="shared" si="50"/>
        <v>37.5</v>
      </c>
      <c r="I108" s="19">
        <f t="shared" si="50"/>
        <v>69.2</v>
      </c>
      <c r="J108" s="19">
        <f t="shared" si="50"/>
        <v>676.4</v>
      </c>
      <c r="K108" s="25"/>
      <c r="L108" s="19">
        <f t="shared" ref="L108" si="51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8" t="s">
        <v>111</v>
      </c>
      <c r="F109" s="41">
        <v>60</v>
      </c>
      <c r="G109" s="41">
        <v>0.6</v>
      </c>
      <c r="H109" s="41">
        <v>0.1</v>
      </c>
      <c r="I109" s="41">
        <v>2.9</v>
      </c>
      <c r="J109" s="41">
        <v>12</v>
      </c>
      <c r="K109" s="59" t="s">
        <v>77</v>
      </c>
      <c r="L109" s="41"/>
    </row>
    <row r="110" spans="1:12" ht="25.5" x14ac:dyDescent="0.25">
      <c r="A110" s="23"/>
      <c r="B110" s="15"/>
      <c r="C110" s="11"/>
      <c r="D110" s="7" t="s">
        <v>27</v>
      </c>
      <c r="E110" s="58" t="s">
        <v>112</v>
      </c>
      <c r="F110" s="41">
        <v>250</v>
      </c>
      <c r="G110" s="41">
        <v>4.8</v>
      </c>
      <c r="H110" s="41">
        <v>10.5</v>
      </c>
      <c r="I110" s="41">
        <v>35.799999999999997</v>
      </c>
      <c r="J110" s="41">
        <v>144</v>
      </c>
      <c r="K110" s="59" t="s">
        <v>113</v>
      </c>
      <c r="L110" s="41"/>
    </row>
    <row r="111" spans="1:12" ht="25.5" x14ac:dyDescent="0.25">
      <c r="A111" s="23"/>
      <c r="B111" s="15"/>
      <c r="C111" s="11"/>
      <c r="D111" s="7" t="s">
        <v>28</v>
      </c>
      <c r="E111" s="58" t="s">
        <v>114</v>
      </c>
      <c r="F111" s="41">
        <v>100</v>
      </c>
      <c r="G111" s="41">
        <v>14.9</v>
      </c>
      <c r="H111" s="41">
        <v>21.2</v>
      </c>
      <c r="I111" s="41">
        <v>13.8</v>
      </c>
      <c r="J111" s="41">
        <v>307</v>
      </c>
      <c r="K111" s="59" t="s">
        <v>115</v>
      </c>
      <c r="L111" s="41"/>
    </row>
    <row r="112" spans="1:12" ht="15" x14ac:dyDescent="0.25">
      <c r="A112" s="23"/>
      <c r="B112" s="15"/>
      <c r="C112" s="11"/>
      <c r="D112" s="7" t="s">
        <v>29</v>
      </c>
      <c r="E112" s="58" t="s">
        <v>116</v>
      </c>
      <c r="F112" s="41">
        <v>150</v>
      </c>
      <c r="G112" s="41">
        <v>3.8</v>
      </c>
      <c r="H112" s="41">
        <v>5.8</v>
      </c>
      <c r="I112" s="41">
        <v>38.1</v>
      </c>
      <c r="J112" s="41">
        <v>220.5</v>
      </c>
      <c r="K112" s="59" t="s">
        <v>117</v>
      </c>
      <c r="L112" s="41"/>
    </row>
    <row r="113" spans="1:12" ht="15" x14ac:dyDescent="0.25">
      <c r="A113" s="23"/>
      <c r="B113" s="15"/>
      <c r="C113" s="11"/>
      <c r="D113" s="7" t="s">
        <v>30</v>
      </c>
      <c r="E113" s="58" t="s">
        <v>118</v>
      </c>
      <c r="F113" s="41">
        <v>200</v>
      </c>
      <c r="G113" s="41">
        <v>0</v>
      </c>
      <c r="H113" s="41">
        <v>0</v>
      </c>
      <c r="I113" s="41">
        <v>19</v>
      </c>
      <c r="J113" s="41">
        <v>80</v>
      </c>
      <c r="K113" s="59" t="s">
        <v>119</v>
      </c>
      <c r="L113" s="41"/>
    </row>
    <row r="114" spans="1:12" ht="15" x14ac:dyDescent="0.25">
      <c r="A114" s="23"/>
      <c r="B114" s="15"/>
      <c r="C114" s="11"/>
      <c r="D114" s="7" t="s">
        <v>31</v>
      </c>
      <c r="E114" s="58" t="s">
        <v>55</v>
      </c>
      <c r="F114" s="41">
        <v>30</v>
      </c>
      <c r="G114" s="41">
        <v>2.2999999999999998</v>
      </c>
      <c r="H114" s="41">
        <v>0.3</v>
      </c>
      <c r="I114" s="41">
        <v>15</v>
      </c>
      <c r="J114" s="41">
        <v>74.099999999999994</v>
      </c>
      <c r="K114" s="59" t="s">
        <v>56</v>
      </c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2">SUM(G109:G117)</f>
        <v>26.400000000000002</v>
      </c>
      <c r="H118" s="19">
        <f t="shared" si="52"/>
        <v>37.899999999999991</v>
      </c>
      <c r="I118" s="19">
        <f t="shared" si="52"/>
        <v>124.6</v>
      </c>
      <c r="J118" s="19">
        <f t="shared" si="52"/>
        <v>837.6</v>
      </c>
      <c r="K118" s="25"/>
      <c r="L118" s="19">
        <f t="shared" ref="L118" si="53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49" t="s">
        <v>4</v>
      </c>
      <c r="D119" s="50"/>
      <c r="E119" s="31"/>
      <c r="F119" s="32">
        <f>F108+F118</f>
        <v>1345</v>
      </c>
      <c r="G119" s="32">
        <f t="shared" ref="G119" si="54">G108+G118</f>
        <v>52.400000000000006</v>
      </c>
      <c r="H119" s="32">
        <f t="shared" ref="H119" si="55">H108+H118</f>
        <v>75.399999999999991</v>
      </c>
      <c r="I119" s="32">
        <f t="shared" ref="I119" si="56">I108+I118</f>
        <v>193.8</v>
      </c>
      <c r="J119" s="32">
        <f t="shared" ref="J119:L119" si="57">J108+J118</f>
        <v>1514</v>
      </c>
      <c r="K119" s="32"/>
      <c r="L119" s="32">
        <f t="shared" si="57"/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56" t="s">
        <v>120</v>
      </c>
      <c r="F120" s="39">
        <v>100</v>
      </c>
      <c r="G120" s="39">
        <v>18</v>
      </c>
      <c r="H120" s="39">
        <v>15.9</v>
      </c>
      <c r="I120" s="39">
        <v>7.5</v>
      </c>
      <c r="J120" s="39">
        <v>202</v>
      </c>
      <c r="K120" s="62" t="s">
        <v>121</v>
      </c>
      <c r="L120" s="39"/>
    </row>
    <row r="121" spans="1:12" ht="25.5" x14ac:dyDescent="0.25">
      <c r="A121" s="14"/>
      <c r="B121" s="15"/>
      <c r="C121" s="11"/>
      <c r="D121" s="55" t="s">
        <v>29</v>
      </c>
      <c r="E121" s="58" t="s">
        <v>52</v>
      </c>
      <c r="F121" s="61">
        <v>150</v>
      </c>
      <c r="G121" s="61">
        <v>5.2</v>
      </c>
      <c r="H121" s="61">
        <v>6</v>
      </c>
      <c r="I121" s="61">
        <v>35.299999999999997</v>
      </c>
      <c r="J121" s="61">
        <v>221</v>
      </c>
      <c r="K121" s="59" t="s">
        <v>59</v>
      </c>
      <c r="L121" s="41"/>
    </row>
    <row r="122" spans="1:12" ht="15" x14ac:dyDescent="0.25">
      <c r="A122" s="14"/>
      <c r="B122" s="15"/>
      <c r="C122" s="11"/>
      <c r="D122" s="7" t="s">
        <v>22</v>
      </c>
      <c r="E122" s="58" t="s">
        <v>110</v>
      </c>
      <c r="F122" s="41">
        <v>200</v>
      </c>
      <c r="G122" s="41">
        <v>0.8</v>
      </c>
      <c r="H122" s="41">
        <v>2.6</v>
      </c>
      <c r="I122" s="41">
        <v>22.6</v>
      </c>
      <c r="J122" s="41">
        <v>112</v>
      </c>
      <c r="K122" s="59" t="s">
        <v>42</v>
      </c>
      <c r="L122" s="41"/>
    </row>
    <row r="123" spans="1:12" ht="15" x14ac:dyDescent="0.25">
      <c r="A123" s="14"/>
      <c r="B123" s="15"/>
      <c r="C123" s="11"/>
      <c r="D123" s="7" t="s">
        <v>23</v>
      </c>
      <c r="E123" s="58" t="s">
        <v>43</v>
      </c>
      <c r="F123" s="41">
        <v>30</v>
      </c>
      <c r="G123" s="41">
        <v>2.2999999999999998</v>
      </c>
      <c r="H123" s="41">
        <v>0.3</v>
      </c>
      <c r="I123" s="41">
        <v>15</v>
      </c>
      <c r="J123" s="41">
        <v>74.099999999999994</v>
      </c>
      <c r="K123" s="59" t="s">
        <v>56</v>
      </c>
      <c r="L123" s="41"/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55" t="s">
        <v>26</v>
      </c>
      <c r="E125" s="58" t="s">
        <v>76</v>
      </c>
      <c r="F125" s="41">
        <v>20</v>
      </c>
      <c r="G125" s="41">
        <v>5.3</v>
      </c>
      <c r="H125" s="41">
        <v>5.3</v>
      </c>
      <c r="I125" s="41">
        <v>5.5</v>
      </c>
      <c r="J125" s="41">
        <v>72</v>
      </c>
      <c r="K125" s="59" t="s">
        <v>77</v>
      </c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8">SUM(G120:G126)</f>
        <v>31.6</v>
      </c>
      <c r="H127" s="19">
        <f t="shared" si="58"/>
        <v>30.1</v>
      </c>
      <c r="I127" s="19">
        <f t="shared" si="58"/>
        <v>85.9</v>
      </c>
      <c r="J127" s="19">
        <f t="shared" si="58"/>
        <v>681.1</v>
      </c>
      <c r="K127" s="25"/>
      <c r="L127" s="19">
        <f t="shared" ref="L127" si="59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8" t="s">
        <v>122</v>
      </c>
      <c r="F128" s="41">
        <v>50</v>
      </c>
      <c r="G128" s="41">
        <v>3.9</v>
      </c>
      <c r="H128" s="41">
        <v>4.2</v>
      </c>
      <c r="I128" s="41">
        <v>29</v>
      </c>
      <c r="J128" s="41">
        <v>171.5</v>
      </c>
      <c r="K128" s="59" t="s">
        <v>123</v>
      </c>
      <c r="L128" s="41"/>
    </row>
    <row r="129" spans="1:12" ht="25.5" x14ac:dyDescent="0.25">
      <c r="A129" s="14"/>
      <c r="B129" s="15"/>
      <c r="C129" s="11"/>
      <c r="D129" s="7" t="s">
        <v>27</v>
      </c>
      <c r="E129" s="58" t="s">
        <v>124</v>
      </c>
      <c r="F129" s="41">
        <v>260</v>
      </c>
      <c r="G129" s="41">
        <v>2.6</v>
      </c>
      <c r="H129" s="41">
        <v>5.3</v>
      </c>
      <c r="I129" s="41">
        <v>14.3</v>
      </c>
      <c r="J129" s="41">
        <v>116</v>
      </c>
      <c r="K129" s="59" t="s">
        <v>125</v>
      </c>
      <c r="L129" s="41"/>
    </row>
    <row r="130" spans="1:12" ht="15" x14ac:dyDescent="0.25">
      <c r="A130" s="14"/>
      <c r="B130" s="15"/>
      <c r="C130" s="11"/>
      <c r="D130" s="7" t="s">
        <v>28</v>
      </c>
      <c r="E130" s="58" t="s">
        <v>126</v>
      </c>
      <c r="F130" s="41">
        <v>100</v>
      </c>
      <c r="G130" s="41">
        <v>15.7</v>
      </c>
      <c r="H130" s="41">
        <v>12.5</v>
      </c>
      <c r="I130" s="41">
        <v>3.14</v>
      </c>
      <c r="J130" s="41">
        <v>251</v>
      </c>
      <c r="K130" s="59" t="s">
        <v>127</v>
      </c>
      <c r="L130" s="41"/>
    </row>
    <row r="131" spans="1:12" ht="15" x14ac:dyDescent="0.25">
      <c r="A131" s="14"/>
      <c r="B131" s="15"/>
      <c r="C131" s="11"/>
      <c r="D131" s="7" t="s">
        <v>29</v>
      </c>
      <c r="E131" s="58" t="s">
        <v>128</v>
      </c>
      <c r="F131" s="41">
        <v>180</v>
      </c>
      <c r="G131" s="41">
        <v>8.1999999999999993</v>
      </c>
      <c r="H131" s="41">
        <v>8</v>
      </c>
      <c r="I131" s="41">
        <v>37.4</v>
      </c>
      <c r="J131" s="41">
        <v>178.5</v>
      </c>
      <c r="K131" s="59" t="s">
        <v>129</v>
      </c>
      <c r="L131" s="41"/>
    </row>
    <row r="132" spans="1:12" ht="25.5" x14ac:dyDescent="0.25">
      <c r="A132" s="14"/>
      <c r="B132" s="15"/>
      <c r="C132" s="11"/>
      <c r="D132" s="7" t="s">
        <v>30</v>
      </c>
      <c r="E132" s="58" t="s">
        <v>130</v>
      </c>
      <c r="F132" s="41">
        <v>200</v>
      </c>
      <c r="G132" s="41">
        <v>0.1</v>
      </c>
      <c r="H132" s="41">
        <v>0</v>
      </c>
      <c r="I132" s="41">
        <v>24.2</v>
      </c>
      <c r="J132" s="41">
        <v>93</v>
      </c>
      <c r="K132" s="59" t="s">
        <v>131</v>
      </c>
      <c r="L132" s="41"/>
    </row>
    <row r="133" spans="1:12" ht="15" x14ac:dyDescent="0.25">
      <c r="A133" s="14"/>
      <c r="B133" s="15"/>
      <c r="C133" s="11"/>
      <c r="D133" s="7" t="s">
        <v>31</v>
      </c>
      <c r="E133" s="58" t="s">
        <v>55</v>
      </c>
      <c r="F133" s="41">
        <v>30</v>
      </c>
      <c r="G133" s="41">
        <v>2.2999999999999998</v>
      </c>
      <c r="H133" s="41">
        <v>0.3</v>
      </c>
      <c r="I133" s="41">
        <v>15</v>
      </c>
      <c r="J133" s="41">
        <v>74.099999999999994</v>
      </c>
      <c r="K133" s="59" t="s">
        <v>56</v>
      </c>
      <c r="L133" s="41"/>
    </row>
    <row r="134" spans="1:12" ht="15" x14ac:dyDescent="0.25">
      <c r="A134" s="14"/>
      <c r="B134" s="15"/>
      <c r="C134" s="11"/>
      <c r="D134" s="7" t="s">
        <v>32</v>
      </c>
      <c r="E134" s="58" t="s">
        <v>61</v>
      </c>
      <c r="F134" s="41">
        <v>30</v>
      </c>
      <c r="G134" s="41">
        <v>2.4</v>
      </c>
      <c r="H134" s="41">
        <v>0.4</v>
      </c>
      <c r="I134" s="41">
        <v>13.8</v>
      </c>
      <c r="J134" s="41">
        <v>69.599999999999994</v>
      </c>
      <c r="K134" s="59" t="s">
        <v>56</v>
      </c>
      <c r="L134" s="41"/>
    </row>
    <row r="135" spans="1:12" ht="15" x14ac:dyDescent="0.25">
      <c r="A135" s="14"/>
      <c r="B135" s="15"/>
      <c r="C135" s="11"/>
      <c r="D135" s="55" t="s">
        <v>29</v>
      </c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55" t="s">
        <v>21</v>
      </c>
      <c r="E136" s="57"/>
      <c r="F136" s="57"/>
      <c r="G136" s="57"/>
      <c r="H136" s="57"/>
      <c r="I136" s="57"/>
      <c r="J136" s="57"/>
      <c r="K136" s="57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 t="shared" ref="G137:J137" si="60">SUM(G128:G136)</f>
        <v>35.199999999999996</v>
      </c>
      <c r="H137" s="19">
        <f t="shared" si="60"/>
        <v>30.7</v>
      </c>
      <c r="I137" s="19">
        <f t="shared" si="60"/>
        <v>136.84</v>
      </c>
      <c r="J137" s="19">
        <f t="shared" si="60"/>
        <v>953.7</v>
      </c>
      <c r="K137" s="25"/>
      <c r="L137" s="19">
        <f t="shared" ref="L137" si="61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49" t="s">
        <v>4</v>
      </c>
      <c r="D138" s="50"/>
      <c r="E138" s="31"/>
      <c r="F138" s="32">
        <f>F127+F137</f>
        <v>1350</v>
      </c>
      <c r="G138" s="32">
        <f t="shared" ref="G138" si="62">G127+G137</f>
        <v>66.8</v>
      </c>
      <c r="H138" s="32">
        <f t="shared" ref="H138" si="63">H127+H137</f>
        <v>60.8</v>
      </c>
      <c r="I138" s="32">
        <f t="shared" ref="I138" si="64">I127+I137</f>
        <v>222.74</v>
      </c>
      <c r="J138" s="32">
        <f t="shared" ref="J138:L138" si="65">J127+J137</f>
        <v>1634.8000000000002</v>
      </c>
      <c r="K138" s="32"/>
      <c r="L138" s="32">
        <f t="shared" si="65"/>
        <v>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56" t="s">
        <v>132</v>
      </c>
      <c r="F139" s="39">
        <v>170</v>
      </c>
      <c r="G139" s="39">
        <v>21.6</v>
      </c>
      <c r="H139" s="39">
        <v>19.3</v>
      </c>
      <c r="I139" s="39">
        <v>37.1</v>
      </c>
      <c r="J139" s="39">
        <v>400</v>
      </c>
      <c r="K139" s="62" t="s">
        <v>133</v>
      </c>
      <c r="L139" s="39"/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58" t="s">
        <v>134</v>
      </c>
      <c r="F141" s="41">
        <v>200</v>
      </c>
      <c r="G141" s="41">
        <v>1.6</v>
      </c>
      <c r="H141" s="41">
        <v>1.6</v>
      </c>
      <c r="I141" s="41">
        <v>17.3</v>
      </c>
      <c r="J141" s="41">
        <v>87</v>
      </c>
      <c r="K141" s="59" t="s">
        <v>98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8" t="s">
        <v>43</v>
      </c>
      <c r="F142" s="41">
        <v>30</v>
      </c>
      <c r="G142" s="41">
        <v>2.2999999999999998</v>
      </c>
      <c r="H142" s="41">
        <v>0.3</v>
      </c>
      <c r="I142" s="41">
        <v>15</v>
      </c>
      <c r="J142" s="41">
        <v>74.099999999999994</v>
      </c>
      <c r="K142" s="59" t="s">
        <v>56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58" t="s">
        <v>80</v>
      </c>
      <c r="F144" s="41">
        <v>125</v>
      </c>
      <c r="G144" s="41">
        <v>2.9</v>
      </c>
      <c r="H144" s="41">
        <v>1.2</v>
      </c>
      <c r="I144" s="41">
        <v>27.8</v>
      </c>
      <c r="J144" s="41">
        <v>96.3</v>
      </c>
      <c r="K144" s="59" t="s">
        <v>77</v>
      </c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525</v>
      </c>
      <c r="G146" s="19">
        <f t="shared" ref="G146:J146" si="66">SUM(G139:G145)</f>
        <v>28.400000000000002</v>
      </c>
      <c r="H146" s="19">
        <f t="shared" si="66"/>
        <v>22.400000000000002</v>
      </c>
      <c r="I146" s="19">
        <f t="shared" si="66"/>
        <v>97.2</v>
      </c>
      <c r="J146" s="19">
        <f t="shared" si="66"/>
        <v>657.4</v>
      </c>
      <c r="K146" s="25"/>
      <c r="L146" s="19">
        <f t="shared" ref="L146" si="67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25.5" x14ac:dyDescent="0.25">
      <c r="A148" s="23"/>
      <c r="B148" s="15"/>
      <c r="C148" s="11"/>
      <c r="D148" s="7" t="s">
        <v>27</v>
      </c>
      <c r="E148" s="58" t="s">
        <v>135</v>
      </c>
      <c r="F148" s="41">
        <v>260</v>
      </c>
      <c r="G148" s="41">
        <v>7.1</v>
      </c>
      <c r="H148" s="41">
        <v>11.5</v>
      </c>
      <c r="I148" s="41">
        <v>26.3</v>
      </c>
      <c r="J148" s="41">
        <v>144</v>
      </c>
      <c r="K148" s="59" t="s">
        <v>83</v>
      </c>
      <c r="L148" s="41"/>
    </row>
    <row r="149" spans="1:12" ht="25.5" x14ac:dyDescent="0.25">
      <c r="A149" s="23"/>
      <c r="B149" s="15"/>
      <c r="C149" s="11"/>
      <c r="D149" s="7" t="s">
        <v>28</v>
      </c>
      <c r="E149" s="58" t="s">
        <v>136</v>
      </c>
      <c r="F149" s="41">
        <v>150</v>
      </c>
      <c r="G149" s="41">
        <v>13.3</v>
      </c>
      <c r="H149" s="41">
        <v>9</v>
      </c>
      <c r="I149" s="41">
        <v>8.9</v>
      </c>
      <c r="J149" s="41">
        <v>195</v>
      </c>
      <c r="K149" s="59" t="s">
        <v>137</v>
      </c>
      <c r="L149" s="41"/>
    </row>
    <row r="150" spans="1:12" ht="15" x14ac:dyDescent="0.25">
      <c r="A150" s="23"/>
      <c r="B150" s="15"/>
      <c r="C150" s="11"/>
      <c r="D150" s="7" t="s">
        <v>29</v>
      </c>
      <c r="E150" s="58" t="s">
        <v>70</v>
      </c>
      <c r="F150" s="41">
        <v>150</v>
      </c>
      <c r="G150" s="41">
        <v>4.8</v>
      </c>
      <c r="H150" s="41">
        <v>10.199999999999999</v>
      </c>
      <c r="I150" s="41">
        <v>32.799999999999997</v>
      </c>
      <c r="J150" s="41">
        <v>245.8</v>
      </c>
      <c r="K150" s="59" t="s">
        <v>71</v>
      </c>
      <c r="L150" s="41"/>
    </row>
    <row r="151" spans="1:12" ht="15" x14ac:dyDescent="0.25">
      <c r="A151" s="23"/>
      <c r="B151" s="15"/>
      <c r="C151" s="11"/>
      <c r="D151" s="7" t="s">
        <v>30</v>
      </c>
      <c r="E151" s="58" t="s">
        <v>118</v>
      </c>
      <c r="F151" s="41">
        <v>200</v>
      </c>
      <c r="G151" s="41">
        <v>0</v>
      </c>
      <c r="H151" s="41">
        <v>0</v>
      </c>
      <c r="I151" s="41">
        <v>19</v>
      </c>
      <c r="J151" s="41">
        <v>80</v>
      </c>
      <c r="K151" s="59" t="s">
        <v>119</v>
      </c>
      <c r="L151" s="41"/>
    </row>
    <row r="152" spans="1:12" ht="15" x14ac:dyDescent="0.25">
      <c r="A152" s="23"/>
      <c r="B152" s="15"/>
      <c r="C152" s="11"/>
      <c r="D152" s="7" t="s">
        <v>31</v>
      </c>
      <c r="E152" s="58" t="s">
        <v>55</v>
      </c>
      <c r="F152" s="41">
        <v>30</v>
      </c>
      <c r="G152" s="41">
        <v>2.2999999999999998</v>
      </c>
      <c r="H152" s="41">
        <v>0.3</v>
      </c>
      <c r="I152" s="41">
        <v>15</v>
      </c>
      <c r="J152" s="41">
        <v>74.099999999999994</v>
      </c>
      <c r="K152" s="59" t="s">
        <v>56</v>
      </c>
      <c r="L152" s="41"/>
    </row>
    <row r="153" spans="1:12" ht="15" x14ac:dyDescent="0.25">
      <c r="A153" s="23"/>
      <c r="B153" s="15"/>
      <c r="C153" s="11"/>
      <c r="D153" s="7" t="s">
        <v>32</v>
      </c>
      <c r="E153" s="58" t="s">
        <v>61</v>
      </c>
      <c r="F153" s="41">
        <v>30</v>
      </c>
      <c r="G153" s="41">
        <v>2.4</v>
      </c>
      <c r="H153" s="41">
        <v>0.4</v>
      </c>
      <c r="I153" s="41">
        <v>13.8</v>
      </c>
      <c r="J153" s="41">
        <v>69.599999999999994</v>
      </c>
      <c r="K153" s="59" t="s">
        <v>56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68">SUM(G147:G155)</f>
        <v>29.9</v>
      </c>
      <c r="H156" s="19">
        <f t="shared" si="68"/>
        <v>31.4</v>
      </c>
      <c r="I156" s="19">
        <f t="shared" si="68"/>
        <v>115.8</v>
      </c>
      <c r="J156" s="19">
        <f t="shared" si="68"/>
        <v>808.5</v>
      </c>
      <c r="K156" s="25"/>
      <c r="L156" s="19">
        <f t="shared" ref="L156" si="69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49" t="s">
        <v>4</v>
      </c>
      <c r="D157" s="50"/>
      <c r="E157" s="31"/>
      <c r="F157" s="32">
        <f>F146+F156</f>
        <v>1345</v>
      </c>
      <c r="G157" s="32">
        <f t="shared" ref="G157" si="70">G146+G156</f>
        <v>58.3</v>
      </c>
      <c r="H157" s="32">
        <f t="shared" ref="H157" si="71">H146+H156</f>
        <v>53.8</v>
      </c>
      <c r="I157" s="32">
        <f t="shared" ref="I157" si="72">I146+I156</f>
        <v>213</v>
      </c>
      <c r="J157" s="32">
        <f t="shared" ref="J157:L157" si="73">J146+J156</f>
        <v>1465.9</v>
      </c>
      <c r="K157" s="32"/>
      <c r="L157" s="32">
        <f t="shared" si="73"/>
        <v>0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56" t="s">
        <v>74</v>
      </c>
      <c r="F158" s="39">
        <v>210</v>
      </c>
      <c r="G158" s="39">
        <v>9.4</v>
      </c>
      <c r="H158" s="39">
        <v>14</v>
      </c>
      <c r="I158" s="39">
        <v>37.799999999999997</v>
      </c>
      <c r="J158" s="39">
        <v>325</v>
      </c>
      <c r="K158" s="62" t="s">
        <v>75</v>
      </c>
      <c r="L158" s="39"/>
    </row>
    <row r="159" spans="1:12" ht="15" x14ac:dyDescent="0.25">
      <c r="A159" s="23"/>
      <c r="B159" s="15"/>
      <c r="C159" s="11"/>
      <c r="D159" s="55" t="s">
        <v>26</v>
      </c>
      <c r="E159" s="58" t="s">
        <v>97</v>
      </c>
      <c r="F159" s="41">
        <v>55</v>
      </c>
      <c r="G159" s="41">
        <v>9.5</v>
      </c>
      <c r="H159" s="41">
        <v>11.5</v>
      </c>
      <c r="I159" s="41">
        <v>39.299999999999997</v>
      </c>
      <c r="J159" s="41">
        <v>117</v>
      </c>
      <c r="K159" s="59" t="s">
        <v>77</v>
      </c>
      <c r="L159" s="41"/>
    </row>
    <row r="160" spans="1:12" ht="15" x14ac:dyDescent="0.25">
      <c r="A160" s="23"/>
      <c r="B160" s="15"/>
      <c r="C160" s="11"/>
      <c r="D160" s="7" t="s">
        <v>22</v>
      </c>
      <c r="E160" s="58" t="s">
        <v>88</v>
      </c>
      <c r="F160" s="41">
        <v>207</v>
      </c>
      <c r="G160" s="41">
        <v>0.3</v>
      </c>
      <c r="H160" s="41">
        <v>0.1</v>
      </c>
      <c r="I160" s="41">
        <v>15.2</v>
      </c>
      <c r="J160" s="41">
        <v>61</v>
      </c>
      <c r="K160" s="59" t="s">
        <v>89</v>
      </c>
      <c r="L160" s="41"/>
    </row>
    <row r="161" spans="1:12" ht="15" x14ac:dyDescent="0.25">
      <c r="A161" s="23"/>
      <c r="B161" s="15"/>
      <c r="C161" s="11"/>
      <c r="D161" s="7" t="s">
        <v>23</v>
      </c>
      <c r="E161" s="58" t="s">
        <v>43</v>
      </c>
      <c r="F161" s="41">
        <v>40</v>
      </c>
      <c r="G161" s="41">
        <v>3.06</v>
      </c>
      <c r="H161" s="41">
        <v>0.4</v>
      </c>
      <c r="I161" s="41">
        <v>20</v>
      </c>
      <c r="J161" s="41">
        <v>98.8</v>
      </c>
      <c r="K161" s="59" t="s">
        <v>56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512</v>
      </c>
      <c r="G165" s="19">
        <f t="shared" ref="G165:J165" si="74">SUM(G158:G164)</f>
        <v>22.259999999999998</v>
      </c>
      <c r="H165" s="19">
        <f t="shared" si="74"/>
        <v>26</v>
      </c>
      <c r="I165" s="19">
        <f t="shared" si="74"/>
        <v>112.3</v>
      </c>
      <c r="J165" s="19">
        <f t="shared" si="74"/>
        <v>601.79999999999995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8" t="s">
        <v>65</v>
      </c>
      <c r="F166" s="41">
        <v>60</v>
      </c>
      <c r="G166" s="41">
        <v>0.4</v>
      </c>
      <c r="H166" s="41">
        <v>0</v>
      </c>
      <c r="I166" s="41">
        <v>1.3</v>
      </c>
      <c r="J166" s="41">
        <v>7</v>
      </c>
      <c r="K166" s="42"/>
      <c r="L166" s="41"/>
    </row>
    <row r="167" spans="1:12" ht="25.5" x14ac:dyDescent="0.25">
      <c r="A167" s="23"/>
      <c r="B167" s="15"/>
      <c r="C167" s="11"/>
      <c r="D167" s="7" t="s">
        <v>27</v>
      </c>
      <c r="E167" s="58" t="s">
        <v>139</v>
      </c>
      <c r="F167" s="41">
        <v>260</v>
      </c>
      <c r="G167" s="41">
        <v>2.2000000000000002</v>
      </c>
      <c r="H167" s="41">
        <v>4.5</v>
      </c>
      <c r="I167" s="41">
        <v>22.7</v>
      </c>
      <c r="J167" s="41">
        <v>100</v>
      </c>
      <c r="K167" s="59" t="s">
        <v>140</v>
      </c>
      <c r="L167" s="41"/>
    </row>
    <row r="168" spans="1:12" ht="15" x14ac:dyDescent="0.25">
      <c r="A168" s="23"/>
      <c r="B168" s="15"/>
      <c r="C168" s="11"/>
      <c r="D168" s="7" t="s">
        <v>28</v>
      </c>
      <c r="E168" s="40" t="s">
        <v>138</v>
      </c>
      <c r="F168" s="41">
        <v>250</v>
      </c>
      <c r="G168" s="41">
        <v>17.579999999999998</v>
      </c>
      <c r="H168" s="41">
        <v>25.4</v>
      </c>
      <c r="I168" s="41">
        <v>16.399999999999999</v>
      </c>
      <c r="J168" s="41">
        <v>331.6</v>
      </c>
      <c r="K168" s="59" t="s">
        <v>141</v>
      </c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58" t="s">
        <v>142</v>
      </c>
      <c r="F170" s="41">
        <v>200</v>
      </c>
      <c r="G170" s="41">
        <v>0</v>
      </c>
      <c r="H170" s="41">
        <v>0</v>
      </c>
      <c r="I170" s="41">
        <v>21</v>
      </c>
      <c r="J170" s="41">
        <v>94</v>
      </c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58" t="s">
        <v>55</v>
      </c>
      <c r="F171" s="41">
        <v>30</v>
      </c>
      <c r="G171" s="41">
        <v>2.2999999999999998</v>
      </c>
      <c r="H171" s="41">
        <v>0.3</v>
      </c>
      <c r="I171" s="41">
        <v>15</v>
      </c>
      <c r="J171" s="41">
        <v>74.099999999999994</v>
      </c>
      <c r="K171" s="59" t="s">
        <v>56</v>
      </c>
      <c r="L171" s="41"/>
    </row>
    <row r="172" spans="1:12" ht="15" x14ac:dyDescent="0.25">
      <c r="A172" s="23"/>
      <c r="B172" s="15"/>
      <c r="C172" s="11"/>
      <c r="D172" s="7" t="s">
        <v>32</v>
      </c>
      <c r="E172" s="58" t="s">
        <v>61</v>
      </c>
      <c r="F172" s="41">
        <v>30</v>
      </c>
      <c r="G172" s="41">
        <v>2.4</v>
      </c>
      <c r="H172" s="41">
        <v>0.4</v>
      </c>
      <c r="I172" s="41">
        <v>13.8</v>
      </c>
      <c r="J172" s="41">
        <v>69.599999999999994</v>
      </c>
      <c r="K172" s="59" t="s">
        <v>56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76">SUM(G166:G174)</f>
        <v>24.88</v>
      </c>
      <c r="H175" s="19">
        <f t="shared" si="76"/>
        <v>30.599999999999998</v>
      </c>
      <c r="I175" s="19">
        <f t="shared" si="76"/>
        <v>90.2</v>
      </c>
      <c r="J175" s="19">
        <f t="shared" si="76"/>
        <v>676.30000000000007</v>
      </c>
      <c r="K175" s="25"/>
      <c r="L175" s="19">
        <f t="shared" ref="L175" si="77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49" t="s">
        <v>4</v>
      </c>
      <c r="D176" s="50"/>
      <c r="E176" s="31"/>
      <c r="F176" s="32">
        <f>F165+F175</f>
        <v>1342</v>
      </c>
      <c r="G176" s="32">
        <f t="shared" ref="G176" si="78">G165+G175</f>
        <v>47.14</v>
      </c>
      <c r="H176" s="32">
        <f t="shared" ref="H176" si="79">H165+H175</f>
        <v>56.599999999999994</v>
      </c>
      <c r="I176" s="32">
        <f t="shared" ref="I176" si="80">I165+I175</f>
        <v>202.5</v>
      </c>
      <c r="J176" s="32">
        <f t="shared" ref="J176:L176" si="81">J165+J175</f>
        <v>1278.0999999999999</v>
      </c>
      <c r="K176" s="32"/>
      <c r="L176" s="32">
        <f t="shared" si="81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6" t="s">
        <v>143</v>
      </c>
      <c r="F177" s="39">
        <v>175</v>
      </c>
      <c r="G177" s="39">
        <v>11.2</v>
      </c>
      <c r="H177" s="39">
        <v>13.3</v>
      </c>
      <c r="I177" s="39">
        <v>3.2</v>
      </c>
      <c r="J177" s="39">
        <v>173</v>
      </c>
      <c r="K177" s="62" t="s">
        <v>144</v>
      </c>
      <c r="L177" s="39"/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58" t="s">
        <v>99</v>
      </c>
      <c r="F179" s="41">
        <v>200</v>
      </c>
      <c r="G179" s="41">
        <v>0.2</v>
      </c>
      <c r="H179" s="41">
        <v>0</v>
      </c>
      <c r="I179" s="41">
        <v>15</v>
      </c>
      <c r="J179" s="41">
        <v>58</v>
      </c>
      <c r="K179" s="59" t="s">
        <v>98</v>
      </c>
      <c r="L179" s="41"/>
    </row>
    <row r="180" spans="1:12" ht="15" x14ac:dyDescent="0.25">
      <c r="A180" s="23"/>
      <c r="B180" s="15"/>
      <c r="C180" s="11"/>
      <c r="D180" s="7" t="s">
        <v>23</v>
      </c>
      <c r="E180" s="58" t="s">
        <v>43</v>
      </c>
      <c r="F180" s="41">
        <v>30</v>
      </c>
      <c r="G180" s="41">
        <v>2.2999999999999998</v>
      </c>
      <c r="H180" s="41">
        <v>0.3</v>
      </c>
      <c r="I180" s="41">
        <v>15</v>
      </c>
      <c r="J180" s="41">
        <v>74.099999999999994</v>
      </c>
      <c r="K180" s="59" t="s">
        <v>56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25.5" x14ac:dyDescent="0.25">
      <c r="A182" s="23"/>
      <c r="B182" s="15"/>
      <c r="C182" s="11"/>
      <c r="D182" s="55" t="s">
        <v>147</v>
      </c>
      <c r="E182" s="58" t="s">
        <v>145</v>
      </c>
      <c r="F182" s="41">
        <v>100</v>
      </c>
      <c r="G182" s="41">
        <v>12.3</v>
      </c>
      <c r="H182" s="41">
        <v>10</v>
      </c>
      <c r="I182" s="41">
        <v>54.4</v>
      </c>
      <c r="J182" s="41">
        <v>240</v>
      </c>
      <c r="K182" s="59" t="s">
        <v>146</v>
      </c>
      <c r="L182" s="41"/>
    </row>
    <row r="183" spans="1:12" ht="15" x14ac:dyDescent="0.25">
      <c r="A183" s="23"/>
      <c r="B183" s="15"/>
      <c r="C183" s="11"/>
      <c r="D183" s="55" t="s">
        <v>32</v>
      </c>
      <c r="E183" s="58" t="s">
        <v>61</v>
      </c>
      <c r="F183" s="41">
        <v>30</v>
      </c>
      <c r="G183" s="41">
        <v>2.4</v>
      </c>
      <c r="H183" s="41">
        <v>0.4</v>
      </c>
      <c r="I183" s="41">
        <v>13.8</v>
      </c>
      <c r="J183" s="41">
        <v>69.599999999999994</v>
      </c>
      <c r="K183" s="59" t="s">
        <v>56</v>
      </c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535</v>
      </c>
      <c r="G184" s="19">
        <f t="shared" ref="G184:J184" si="82">SUM(G177:G183)</f>
        <v>28.4</v>
      </c>
      <c r="H184" s="19">
        <f t="shared" si="82"/>
        <v>24</v>
      </c>
      <c r="I184" s="19">
        <f t="shared" si="82"/>
        <v>101.39999999999999</v>
      </c>
      <c r="J184" s="19">
        <f t="shared" si="82"/>
        <v>614.70000000000005</v>
      </c>
      <c r="K184" s="25"/>
      <c r="L184" s="19">
        <f t="shared" ref="L184" si="83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25.5" x14ac:dyDescent="0.25">
      <c r="A186" s="23"/>
      <c r="B186" s="15"/>
      <c r="C186" s="11"/>
      <c r="D186" s="7" t="s">
        <v>27</v>
      </c>
      <c r="E186" s="40" t="s">
        <v>148</v>
      </c>
      <c r="F186" s="41">
        <v>280</v>
      </c>
      <c r="G186" s="41">
        <v>5.2</v>
      </c>
      <c r="H186" s="41">
        <v>7.8</v>
      </c>
      <c r="I186" s="41">
        <v>44.7</v>
      </c>
      <c r="J186" s="41">
        <v>171</v>
      </c>
      <c r="K186" s="59" t="s">
        <v>149</v>
      </c>
      <c r="L186" s="41"/>
    </row>
    <row r="187" spans="1:12" ht="15" x14ac:dyDescent="0.25">
      <c r="A187" s="23"/>
      <c r="B187" s="15"/>
      <c r="C187" s="11"/>
      <c r="D187" s="7" t="s">
        <v>28</v>
      </c>
      <c r="E187" s="58" t="s">
        <v>150</v>
      </c>
      <c r="F187" s="41">
        <v>100</v>
      </c>
      <c r="G187" s="41">
        <v>14.35</v>
      </c>
      <c r="H187" s="41">
        <v>15.3</v>
      </c>
      <c r="I187" s="41">
        <v>7</v>
      </c>
      <c r="J187" s="41">
        <v>223</v>
      </c>
      <c r="K187" s="59" t="s">
        <v>151</v>
      </c>
      <c r="L187" s="41"/>
    </row>
    <row r="188" spans="1:12" ht="15" x14ac:dyDescent="0.25">
      <c r="A188" s="23"/>
      <c r="B188" s="15"/>
      <c r="C188" s="11"/>
      <c r="D188" s="7" t="s">
        <v>29</v>
      </c>
      <c r="E188" s="58" t="s">
        <v>116</v>
      </c>
      <c r="F188" s="41">
        <v>200</v>
      </c>
      <c r="G188" s="41">
        <v>5</v>
      </c>
      <c r="H188" s="41">
        <v>7.7</v>
      </c>
      <c r="I188" s="41">
        <v>20.8</v>
      </c>
      <c r="J188" s="41">
        <v>194</v>
      </c>
      <c r="K188" s="59" t="s">
        <v>117</v>
      </c>
      <c r="L188" s="41"/>
    </row>
    <row r="189" spans="1:12" ht="15" x14ac:dyDescent="0.25">
      <c r="A189" s="23"/>
      <c r="B189" s="15"/>
      <c r="C189" s="11"/>
      <c r="D189" s="7" t="s">
        <v>30</v>
      </c>
      <c r="E189" s="58" t="s">
        <v>106</v>
      </c>
      <c r="F189" s="41">
        <v>200</v>
      </c>
      <c r="G189" s="41">
        <v>0.6</v>
      </c>
      <c r="H189" s="41">
        <v>0</v>
      </c>
      <c r="I189" s="41">
        <v>15.8</v>
      </c>
      <c r="J189" s="41">
        <v>63</v>
      </c>
      <c r="K189" s="59" t="s">
        <v>107</v>
      </c>
      <c r="L189" s="41"/>
    </row>
    <row r="190" spans="1:12" ht="15" x14ac:dyDescent="0.25">
      <c r="A190" s="23"/>
      <c r="B190" s="15"/>
      <c r="C190" s="11"/>
      <c r="D190" s="7" t="s">
        <v>31</v>
      </c>
      <c r="E190" s="58" t="s">
        <v>55</v>
      </c>
      <c r="F190" s="41">
        <v>30</v>
      </c>
      <c r="G190" s="41">
        <v>2.2999999999999998</v>
      </c>
      <c r="H190" s="41">
        <v>0.3</v>
      </c>
      <c r="I190" s="41">
        <v>15</v>
      </c>
      <c r="J190" s="41">
        <v>74.099999999999994</v>
      </c>
      <c r="K190" s="59" t="s">
        <v>56</v>
      </c>
      <c r="L190" s="41"/>
    </row>
    <row r="191" spans="1:12" ht="15" x14ac:dyDescent="0.25">
      <c r="A191" s="23"/>
      <c r="B191" s="15"/>
      <c r="C191" s="11"/>
      <c r="D191" s="7" t="s">
        <v>32</v>
      </c>
      <c r="E191" s="58" t="s">
        <v>61</v>
      </c>
      <c r="F191" s="41">
        <v>30</v>
      </c>
      <c r="G191" s="41">
        <v>2.4</v>
      </c>
      <c r="H191" s="41">
        <v>0.4</v>
      </c>
      <c r="I191" s="41">
        <v>13.8</v>
      </c>
      <c r="J191" s="41">
        <v>69.599999999999994</v>
      </c>
      <c r="K191" s="59" t="s">
        <v>56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4">SUM(G185:G193)</f>
        <v>29.85</v>
      </c>
      <c r="H194" s="19">
        <f t="shared" si="84"/>
        <v>31.5</v>
      </c>
      <c r="I194" s="19">
        <f t="shared" si="84"/>
        <v>117.1</v>
      </c>
      <c r="J194" s="19">
        <f t="shared" si="84"/>
        <v>794.7</v>
      </c>
      <c r="K194" s="25"/>
      <c r="L194" s="19">
        <f t="shared" ref="L194" si="85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49" t="s">
        <v>4</v>
      </c>
      <c r="D195" s="50"/>
      <c r="E195" s="31"/>
      <c r="F195" s="32">
        <f>F184+F194</f>
        <v>1375</v>
      </c>
      <c r="G195" s="32">
        <f t="shared" ref="G195" si="86">G184+G194</f>
        <v>58.25</v>
      </c>
      <c r="H195" s="32">
        <f t="shared" ref="H195" si="87">H184+H194</f>
        <v>55.5</v>
      </c>
      <c r="I195" s="32">
        <f t="shared" ref="I195" si="88">I184+I194</f>
        <v>218.5</v>
      </c>
      <c r="J195" s="32">
        <f t="shared" ref="J195:L195" si="89">J184+J194</f>
        <v>1409.4</v>
      </c>
      <c r="K195" s="32"/>
      <c r="L195" s="32">
        <f t="shared" si="89"/>
        <v>0</v>
      </c>
    </row>
    <row r="196" spans="1:12" x14ac:dyDescent="0.2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1349.7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55.759</v>
      </c>
      <c r="H196" s="34">
        <f t="shared" si="90"/>
        <v>60.19</v>
      </c>
      <c r="I196" s="34">
        <f t="shared" si="90"/>
        <v>214.14400000000001</v>
      </c>
      <c r="J196" s="34">
        <f t="shared" si="90"/>
        <v>1466.62</v>
      </c>
      <c r="K196" s="34"/>
      <c r="L196" s="34" t="e">
        <f t="shared" ref="L196" si="91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2023-10-13T07:15:27Z</dcterms:modified>
</cp:coreProperties>
</file>